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Operation Documents\Herat\Herat Winterization (2024)\"/>
    </mc:Choice>
  </mc:AlternateContent>
  <xr:revisionPtr revIDLastSave="0" documentId="13_ncr:1_{EA203BF8-A6FE-49ED-857F-E377449B47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R-HERAT WINTERIZATION 2024" sheetId="8" r:id="rId1"/>
  </sheets>
  <definedNames>
    <definedName name="_xlnm._FilterDatabase" localSheetId="0" hidden="1">'HER-HERAT WINTERIZATION 2024'!$A$8:$U$8</definedName>
    <definedName name="_xlnm.Print_Area" localSheetId="0">'HER-HERAT WINTERIZATION 2024'!$A$1:$K$126</definedName>
    <definedName name="_xlnm.Print_Titles" localSheetId="0">'HER-HERAT WINTERIZATION 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2" i="8" l="1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3" i="8"/>
  <c r="K42" i="8"/>
  <c r="K41" i="8"/>
  <c r="K40" i="8"/>
  <c r="K39" i="8"/>
  <c r="K38" i="8"/>
  <c r="K37" i="8"/>
  <c r="K36" i="8"/>
  <c r="K35" i="8"/>
  <c r="K34" i="8"/>
  <c r="K33" i="8"/>
  <c r="K32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K44" i="8" s="1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F123" i="8"/>
  <c r="E123" i="8"/>
  <c r="O123" i="8"/>
  <c r="J123" i="8" l="1"/>
  <c r="K31" i="8"/>
  <c r="K123" i="8"/>
  <c r="I123" i="8"/>
</calcChain>
</file>

<file path=xl/sharedStrings.xml><?xml version="1.0" encoding="utf-8"?>
<sst xmlns="http://schemas.openxmlformats.org/spreadsheetml/2006/main" count="366" uniqueCount="148">
  <si>
    <t>Province Name</t>
  </si>
  <si>
    <t xml:space="preserve">NGO </t>
  </si>
  <si>
    <t>AADA</t>
  </si>
  <si>
    <t>Year</t>
  </si>
  <si>
    <t>No</t>
  </si>
  <si>
    <t>District</t>
  </si>
  <si>
    <t>HF Name</t>
  </si>
  <si>
    <t>Type of HF</t>
  </si>
  <si>
    <t>BHC</t>
  </si>
  <si>
    <t>Total</t>
  </si>
  <si>
    <t>Donor</t>
  </si>
  <si>
    <t>UNICEF</t>
  </si>
  <si>
    <t>Unit Price ( Firewood Per KG) in AFN</t>
  </si>
  <si>
    <t>1403 (2024-2025)</t>
  </si>
  <si>
    <t>Exhibit A- Bill of Quantity (The price to be in Unit Price AFN Including Afghan Govt Tax/Delivery to Herat Sub Office)</t>
  </si>
  <si>
    <t>Herat</t>
  </si>
  <si>
    <t xml:space="preserve">Winterization for Herat Province HER Project </t>
  </si>
  <si>
    <t>Ghoryan</t>
  </si>
  <si>
    <t>Gozara</t>
  </si>
  <si>
    <t>Gulran</t>
  </si>
  <si>
    <t xml:space="preserve">DH </t>
  </si>
  <si>
    <t>Shendand</t>
  </si>
  <si>
    <t>Turghondi</t>
  </si>
  <si>
    <t>Koshk-e-Robat Sangi</t>
  </si>
  <si>
    <t>Pashton Zarghoon</t>
  </si>
  <si>
    <t>Pashtoon Zarghon</t>
  </si>
  <si>
    <t>Obe</t>
  </si>
  <si>
    <t>Adraskan</t>
  </si>
  <si>
    <t>Baba-e-Barq</t>
  </si>
  <si>
    <t>Chesht-e-Sharif</t>
  </si>
  <si>
    <t>Chesth-e-Sharif</t>
  </si>
  <si>
    <t>CHC+</t>
  </si>
  <si>
    <t xml:space="preserve">CHC </t>
  </si>
  <si>
    <t>Farsi</t>
  </si>
  <si>
    <t>Gozargah</t>
  </si>
  <si>
    <t>Injil</t>
  </si>
  <si>
    <t>Islam Qala</t>
  </si>
  <si>
    <t>Kohsan</t>
  </si>
  <si>
    <t>Jibarayel</t>
  </si>
  <si>
    <t>Kahdistan</t>
  </si>
  <si>
    <t>Karukh</t>
  </si>
  <si>
    <t>Koklam</t>
  </si>
  <si>
    <t>Koshk-e-Kohna</t>
  </si>
  <si>
    <t>Manara</t>
  </si>
  <si>
    <t>Maslakh</t>
  </si>
  <si>
    <t>Nawabad</t>
  </si>
  <si>
    <t>Rawashan</t>
  </si>
  <si>
    <t>Shekiban</t>
  </si>
  <si>
    <t>Zenda Jan</t>
  </si>
  <si>
    <t>Zendah Jan</t>
  </si>
  <si>
    <t>Zir-e-Koh</t>
  </si>
  <si>
    <t>Emam Shash Noor</t>
  </si>
  <si>
    <t>Awkal</t>
  </si>
  <si>
    <t>Barnabad</t>
  </si>
  <si>
    <t>Bonyad</t>
  </si>
  <si>
    <t>Cha Rig</t>
  </si>
  <si>
    <t>Dara-e-Takht</t>
  </si>
  <si>
    <t>Dasht-e-Nizan</t>
  </si>
  <si>
    <t>Dehnaw</t>
  </si>
  <si>
    <t>Esfarz</t>
  </si>
  <si>
    <t>Haft Chah</t>
  </si>
  <si>
    <t>Hawza-e-Karbas</t>
  </si>
  <si>
    <t>Jafarbeg</t>
  </si>
  <si>
    <t>Jandah Khan</t>
  </si>
  <si>
    <t>Kalata Nazar</t>
  </si>
  <si>
    <t>Kariz-e-Elyas</t>
  </si>
  <si>
    <t>Karnil</t>
  </si>
  <si>
    <t>Kham Mozafar</t>
  </si>
  <si>
    <t>Khogyani</t>
  </si>
  <si>
    <t>Khowja Char Shanba</t>
  </si>
  <si>
    <t>Lahrab</t>
  </si>
  <si>
    <t>Maar Abad</t>
  </si>
  <si>
    <t>Malan</t>
  </si>
  <si>
    <t>Nayestan</t>
  </si>
  <si>
    <t>Posht-e-Koh</t>
  </si>
  <si>
    <t>Qala-e-Khowaja</t>
  </si>
  <si>
    <t>Sabul</t>
  </si>
  <si>
    <t>Serwan</t>
  </si>
  <si>
    <t>Sayeh Woshan</t>
  </si>
  <si>
    <t>Shadah</t>
  </si>
  <si>
    <t>Shirzad</t>
  </si>
  <si>
    <t>Toqchi</t>
  </si>
  <si>
    <t>Toti Che</t>
  </si>
  <si>
    <t>Yaka Darakht</t>
  </si>
  <si>
    <t>Zawool</t>
  </si>
  <si>
    <t>Kala Gerd</t>
  </si>
  <si>
    <t>Pul-e-Menar Dar</t>
  </si>
  <si>
    <t>Tonyan</t>
  </si>
  <si>
    <t>Aakhond Zadah</t>
  </si>
  <si>
    <t>SC</t>
  </si>
  <si>
    <t>Ab Garmy</t>
  </si>
  <si>
    <t>Ahmad Abad</t>
  </si>
  <si>
    <t>Ajrima</t>
  </si>
  <si>
    <t>Alaaf</t>
  </si>
  <si>
    <t>Alaqa Dari Khoshk-e-Kohna</t>
  </si>
  <si>
    <t>Ali Abad</t>
  </si>
  <si>
    <t>Arkh</t>
  </si>
  <si>
    <t>Baghat</t>
  </si>
  <si>
    <t>Bagh-e-Dasht</t>
  </si>
  <si>
    <t>Chah Bolbol</t>
  </si>
  <si>
    <t>Chaproad</t>
  </si>
  <si>
    <t>Darwaji Payan</t>
  </si>
  <si>
    <t>Deh Khar</t>
  </si>
  <si>
    <t>Desk</t>
  </si>
  <si>
    <t>Gala Choghor</t>
  </si>
  <si>
    <t>Gav Dar</t>
  </si>
  <si>
    <t>Haft Gala</t>
  </si>
  <si>
    <t>Haroon</t>
  </si>
  <si>
    <t>Hasan Abad Sufla</t>
  </si>
  <si>
    <t>Janeyowa</t>
  </si>
  <si>
    <t>Kabotar Khan</t>
  </si>
  <si>
    <t xml:space="preserve">Karezak </t>
  </si>
  <si>
    <t>Kariz Zaman</t>
  </si>
  <si>
    <t>Kort</t>
  </si>
  <si>
    <t>Khair Abad</t>
  </si>
  <si>
    <t>Kham-e-Zeyardat</t>
  </si>
  <si>
    <t>Khoshk Rood</t>
  </si>
  <si>
    <t>Khowaja Qalandar</t>
  </si>
  <si>
    <t>Mesgaran Olia</t>
  </si>
  <si>
    <t>Mirabadi</t>
  </si>
  <si>
    <t>Neshin</t>
  </si>
  <si>
    <t>Noqrah</t>
  </si>
  <si>
    <t>Pay Hasar</t>
  </si>
  <si>
    <t>Qabr-e-Mir</t>
  </si>
  <si>
    <t>Sang-e-Kotal</t>
  </si>
  <si>
    <t>Sarchah</t>
  </si>
  <si>
    <t>Sartik</t>
  </si>
  <si>
    <t>Shir Bakhsh</t>
  </si>
  <si>
    <t>Tagab Yaari</t>
  </si>
  <si>
    <t>Takhab Olia</t>
  </si>
  <si>
    <t>Taqcha</t>
  </si>
  <si>
    <t>Tazirbid</t>
  </si>
  <si>
    <t>Wakhal</t>
  </si>
  <si>
    <t>Zaman Abad</t>
  </si>
  <si>
    <t>Qala-e-Kah New SC</t>
  </si>
  <si>
    <t>De Alika New SC</t>
  </si>
  <si>
    <t>Patagzar New SC</t>
  </si>
  <si>
    <t>Koshk-e-Kuhna</t>
  </si>
  <si>
    <t>Sub Office +Guest house</t>
  </si>
  <si>
    <t>SO</t>
  </si>
  <si>
    <t>Quantity of  Firewood (KG)</t>
  </si>
  <si>
    <t>Quantity of Gas (KG)</t>
  </si>
  <si>
    <t>Unit Price (Gas Per KG) in AFN</t>
  </si>
  <si>
    <t>Total Price of Firewood (AFN)</t>
  </si>
  <si>
    <t>Total Price of Gas (AFN)</t>
  </si>
  <si>
    <t>Grand Total Cost (AFN)</t>
  </si>
  <si>
    <t>Note:</t>
  </si>
  <si>
    <t>AADA has the right to increase and decrease the amount of contract based on actual needs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</si>
</sst>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Times New Roman"/>
      <family val="1"/>
    </font>
    <font>
      <b/>
      <sz val="14"/>
      <name val="Bahnschrift Light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4" fillId="2" borderId="8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0" fillId="2" borderId="0" xfId="1" applyFont="1" applyFill="1" applyAlignment="1">
      <alignment vertical="center"/>
    </xf>
    <xf numFmtId="164" fontId="2" fillId="0" borderId="0" xfId="1" applyNumberFormat="1" applyFont="1" applyAlignment="1">
      <alignment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2" borderId="17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180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19" xfId="1" applyNumberFormat="1" applyFont="1" applyFill="1" applyBorder="1" applyAlignment="1">
      <alignment horizontal="center" vertical="center"/>
    </xf>
    <xf numFmtId="164" fontId="8" fillId="3" borderId="19" xfId="1" applyNumberFormat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>
      <alignment horizontal="center" vertical="center"/>
    </xf>
    <xf numFmtId="164" fontId="4" fillId="2" borderId="22" xfId="1" applyNumberFormat="1" applyFont="1" applyFill="1" applyBorder="1" applyAlignment="1">
      <alignment horizontal="left" vertical="center" wrapText="1"/>
    </xf>
    <xf numFmtId="164" fontId="4" fillId="2" borderId="2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0" fillId="0" borderId="0" xfId="1" applyNumberFormat="1" applyFont="1" applyAlignment="1">
      <alignment wrapText="1"/>
    </xf>
    <xf numFmtId="164" fontId="4" fillId="0" borderId="0" xfId="1" applyNumberFormat="1" applyFont="1"/>
    <xf numFmtId="43" fontId="4" fillId="0" borderId="0" xfId="1" applyFont="1"/>
    <xf numFmtId="0" fontId="4" fillId="0" borderId="0" xfId="0" applyFont="1"/>
    <xf numFmtId="0" fontId="12" fillId="0" borderId="0" xfId="0" applyFont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3" xfId="2" xr:uid="{EE5A06DD-A5F6-464B-BA55-F3C890E6FC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C00A-9A81-4F03-B6BC-91420DF2A623}">
  <dimension ref="A1:U124"/>
  <sheetViews>
    <sheetView tabSelected="1" view="pageBreakPreview" zoomScale="87" zoomScaleNormal="80" zoomScaleSheetLayoutView="80" workbookViewId="0">
      <pane ySplit="8" topLeftCell="A9" activePane="bottomLeft" state="frozen"/>
      <selection pane="bottomLeft" activeCell="A8" sqref="A8"/>
    </sheetView>
  </sheetViews>
  <sheetFormatPr defaultRowHeight="14.4" x14ac:dyDescent="0.3"/>
  <cols>
    <col min="1" max="1" width="10" style="5" customWidth="1"/>
    <col min="2" max="2" width="16.44140625" customWidth="1"/>
    <col min="3" max="3" width="27.33203125" style="6" customWidth="1"/>
    <col min="4" max="4" width="17.77734375" style="5" customWidth="1"/>
    <col min="5" max="7" width="20.6640625" style="12" customWidth="1"/>
    <col min="8" max="10" width="21.77734375" style="7" customWidth="1"/>
    <col min="11" max="11" width="23.77734375" style="7" customWidth="1"/>
    <col min="12" max="12" width="9.88671875" style="9" bestFit="1" customWidth="1"/>
    <col min="13" max="13" width="8.88671875" style="9"/>
    <col min="14" max="14" width="10.21875" style="9" bestFit="1" customWidth="1"/>
    <col min="15" max="15" width="13.77734375" style="9" bestFit="1" customWidth="1"/>
    <col min="16" max="21" width="8.88671875" style="9"/>
  </cols>
  <sheetData>
    <row r="1" spans="1:21" ht="20.399999999999999" customHeight="1" x14ac:dyDescent="0.3">
      <c r="A1" s="40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21" ht="20.399999999999999" customHeight="1" thickBot="1" x14ac:dyDescent="0.3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21" ht="27.6" customHeight="1" thickBot="1" x14ac:dyDescent="0.35">
      <c r="A3" s="46" t="s">
        <v>0</v>
      </c>
      <c r="B3" s="47"/>
      <c r="C3" s="20" t="s">
        <v>15</v>
      </c>
      <c r="D3" s="48" t="s">
        <v>16</v>
      </c>
      <c r="E3" s="49"/>
      <c r="F3" s="49"/>
      <c r="G3" s="49"/>
      <c r="H3" s="49"/>
      <c r="I3" s="49"/>
      <c r="J3" s="49"/>
      <c r="K3" s="50"/>
    </row>
    <row r="4" spans="1:21" ht="27.6" customHeight="1" thickBot="1" x14ac:dyDescent="0.35">
      <c r="A4" s="57" t="s">
        <v>1</v>
      </c>
      <c r="B4" s="58"/>
      <c r="C4" s="23" t="s">
        <v>2</v>
      </c>
      <c r="D4" s="51"/>
      <c r="E4" s="52"/>
      <c r="F4" s="52"/>
      <c r="G4" s="52"/>
      <c r="H4" s="52"/>
      <c r="I4" s="52"/>
      <c r="J4" s="52"/>
      <c r="K4" s="53"/>
    </row>
    <row r="5" spans="1:21" ht="27.6" customHeight="1" thickBot="1" x14ac:dyDescent="0.35">
      <c r="A5" s="21" t="s">
        <v>10</v>
      </c>
      <c r="B5" s="22"/>
      <c r="C5" s="23" t="s">
        <v>11</v>
      </c>
      <c r="D5" s="51"/>
      <c r="E5" s="52"/>
      <c r="F5" s="52"/>
      <c r="G5" s="52"/>
      <c r="H5" s="52"/>
      <c r="I5" s="52"/>
      <c r="J5" s="52"/>
      <c r="K5" s="53"/>
    </row>
    <row r="6" spans="1:21" ht="22.2" customHeight="1" x14ac:dyDescent="0.3">
      <c r="A6" s="59" t="s">
        <v>3</v>
      </c>
      <c r="B6" s="60"/>
      <c r="C6" s="63" t="s">
        <v>13</v>
      </c>
      <c r="D6" s="51"/>
      <c r="E6" s="52"/>
      <c r="F6" s="52"/>
      <c r="G6" s="52"/>
      <c r="H6" s="52"/>
      <c r="I6" s="52"/>
      <c r="J6" s="52"/>
      <c r="K6" s="53"/>
    </row>
    <row r="7" spans="1:21" ht="22.2" customHeight="1" thickBot="1" x14ac:dyDescent="0.35">
      <c r="A7" s="61"/>
      <c r="B7" s="62"/>
      <c r="C7" s="64"/>
      <c r="D7" s="54"/>
      <c r="E7" s="55"/>
      <c r="F7" s="55"/>
      <c r="G7" s="55"/>
      <c r="H7" s="55"/>
      <c r="I7" s="55"/>
      <c r="J7" s="55"/>
      <c r="K7" s="56"/>
    </row>
    <row r="8" spans="1:21" s="1" customFormat="1" ht="95.55" customHeight="1" thickBot="1" x14ac:dyDescent="0.35">
      <c r="A8" s="18" t="s">
        <v>4</v>
      </c>
      <c r="B8" s="18" t="s">
        <v>5</v>
      </c>
      <c r="C8" s="18" t="s">
        <v>6</v>
      </c>
      <c r="D8" s="18" t="s">
        <v>7</v>
      </c>
      <c r="E8" s="19" t="s">
        <v>140</v>
      </c>
      <c r="F8" s="19" t="s">
        <v>141</v>
      </c>
      <c r="G8" s="19" t="s">
        <v>12</v>
      </c>
      <c r="H8" s="19" t="s">
        <v>142</v>
      </c>
      <c r="I8" s="19" t="s">
        <v>143</v>
      </c>
      <c r="J8" s="19" t="s">
        <v>144</v>
      </c>
      <c r="K8" s="19" t="s">
        <v>145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2" customFormat="1" ht="25.95" customHeight="1" x14ac:dyDescent="0.3">
      <c r="A9" s="14">
        <v>1</v>
      </c>
      <c r="B9" s="15" t="s">
        <v>17</v>
      </c>
      <c r="C9" s="15" t="s">
        <v>17</v>
      </c>
      <c r="D9" s="16" t="s">
        <v>20</v>
      </c>
      <c r="E9" s="17">
        <v>0</v>
      </c>
      <c r="F9" s="17">
        <v>4788</v>
      </c>
      <c r="G9" s="17"/>
      <c r="H9" s="4"/>
      <c r="I9" s="28">
        <f>E9*G9</f>
        <v>0</v>
      </c>
      <c r="J9" s="28">
        <f>F9*H9</f>
        <v>0</v>
      </c>
      <c r="K9" s="65">
        <f>I9+J9</f>
        <v>0</v>
      </c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s="2" customFormat="1" ht="25.95" customHeight="1" x14ac:dyDescent="0.3">
      <c r="A10" s="14">
        <v>2</v>
      </c>
      <c r="B10" s="15" t="s">
        <v>18</v>
      </c>
      <c r="C10" s="15" t="s">
        <v>18</v>
      </c>
      <c r="D10" s="16" t="s">
        <v>20</v>
      </c>
      <c r="E10" s="17">
        <v>0</v>
      </c>
      <c r="F10" s="17">
        <v>4788</v>
      </c>
      <c r="G10" s="17"/>
      <c r="H10" s="4"/>
      <c r="I10" s="28">
        <f t="shared" ref="I10:I73" si="0">E10*G10</f>
        <v>0</v>
      </c>
      <c r="J10" s="28">
        <f t="shared" ref="J10:J73" si="1">F10*H10</f>
        <v>0</v>
      </c>
      <c r="K10" s="65">
        <f t="shared" ref="K10:K73" si="2">I10+J10</f>
        <v>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s="2" customFormat="1" ht="25.95" customHeight="1" x14ac:dyDescent="0.3">
      <c r="A11" s="14">
        <v>3</v>
      </c>
      <c r="B11" s="15" t="s">
        <v>19</v>
      </c>
      <c r="C11" s="15" t="s">
        <v>19</v>
      </c>
      <c r="D11" s="16" t="s">
        <v>20</v>
      </c>
      <c r="E11" s="17">
        <v>0</v>
      </c>
      <c r="F11" s="17">
        <v>4788</v>
      </c>
      <c r="G11" s="17"/>
      <c r="H11" s="4"/>
      <c r="I11" s="28">
        <f t="shared" si="0"/>
        <v>0</v>
      </c>
      <c r="J11" s="28">
        <f t="shared" si="1"/>
        <v>0</v>
      </c>
      <c r="K11" s="65">
        <f t="shared" si="2"/>
        <v>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s="2" customFormat="1" ht="25.95" customHeight="1" x14ac:dyDescent="0.3">
      <c r="A12" s="14">
        <v>4</v>
      </c>
      <c r="B12" s="15" t="s">
        <v>21</v>
      </c>
      <c r="C12" s="15" t="s">
        <v>21</v>
      </c>
      <c r="D12" s="16" t="s">
        <v>20</v>
      </c>
      <c r="E12" s="17">
        <v>0</v>
      </c>
      <c r="F12" s="17">
        <v>4788</v>
      </c>
      <c r="G12" s="17"/>
      <c r="H12" s="4"/>
      <c r="I12" s="28">
        <f t="shared" si="0"/>
        <v>0</v>
      </c>
      <c r="J12" s="28">
        <f t="shared" si="1"/>
        <v>0</v>
      </c>
      <c r="K12" s="65">
        <f t="shared" si="2"/>
        <v>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2" customFormat="1" ht="25.95" customHeight="1" x14ac:dyDescent="0.3">
      <c r="A13" s="14">
        <v>5</v>
      </c>
      <c r="B13" s="15" t="s">
        <v>22</v>
      </c>
      <c r="C13" s="15" t="s">
        <v>23</v>
      </c>
      <c r="D13" s="16" t="s">
        <v>31</v>
      </c>
      <c r="E13" s="17">
        <v>0</v>
      </c>
      <c r="F13" s="17">
        <v>2214</v>
      </c>
      <c r="G13" s="17"/>
      <c r="H13" s="4"/>
      <c r="I13" s="28">
        <f t="shared" si="0"/>
        <v>0</v>
      </c>
      <c r="J13" s="28">
        <f t="shared" si="1"/>
        <v>0</v>
      </c>
      <c r="K13" s="65">
        <f t="shared" si="2"/>
        <v>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s="2" customFormat="1" ht="25.95" customHeight="1" x14ac:dyDescent="0.3">
      <c r="A14" s="14">
        <v>6</v>
      </c>
      <c r="B14" s="15" t="s">
        <v>24</v>
      </c>
      <c r="C14" s="15" t="s">
        <v>25</v>
      </c>
      <c r="D14" s="16" t="s">
        <v>31</v>
      </c>
      <c r="E14" s="17">
        <v>0</v>
      </c>
      <c r="F14" s="17">
        <v>2214</v>
      </c>
      <c r="G14" s="17"/>
      <c r="H14" s="4"/>
      <c r="I14" s="28">
        <f t="shared" si="0"/>
        <v>0</v>
      </c>
      <c r="J14" s="28">
        <f t="shared" si="1"/>
        <v>0</v>
      </c>
      <c r="K14" s="65">
        <f t="shared" si="2"/>
        <v>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2" customFormat="1" ht="25.95" customHeight="1" x14ac:dyDescent="0.3">
      <c r="A15" s="14">
        <v>7</v>
      </c>
      <c r="B15" s="15" t="s">
        <v>26</v>
      </c>
      <c r="C15" s="15" t="s">
        <v>26</v>
      </c>
      <c r="D15" s="16" t="s">
        <v>31</v>
      </c>
      <c r="E15" s="17">
        <v>0</v>
      </c>
      <c r="F15" s="17">
        <v>2214</v>
      </c>
      <c r="G15" s="17"/>
      <c r="H15" s="4"/>
      <c r="I15" s="28">
        <f t="shared" si="0"/>
        <v>0</v>
      </c>
      <c r="J15" s="28">
        <f t="shared" si="1"/>
        <v>0</v>
      </c>
      <c r="K15" s="65">
        <f t="shared" si="2"/>
        <v>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s="2" customFormat="1" ht="25.95" customHeight="1" x14ac:dyDescent="0.3">
      <c r="A16" s="14">
        <v>8</v>
      </c>
      <c r="B16" s="15" t="s">
        <v>27</v>
      </c>
      <c r="C16" s="15" t="s">
        <v>27</v>
      </c>
      <c r="D16" s="16" t="s">
        <v>32</v>
      </c>
      <c r="E16" s="17">
        <v>0</v>
      </c>
      <c r="F16" s="17">
        <v>1998</v>
      </c>
      <c r="G16" s="17"/>
      <c r="H16" s="4"/>
      <c r="I16" s="28">
        <f t="shared" si="0"/>
        <v>0</v>
      </c>
      <c r="J16" s="28">
        <f t="shared" si="1"/>
        <v>0</v>
      </c>
      <c r="K16" s="65">
        <f t="shared" si="2"/>
        <v>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s="2" customFormat="1" ht="25.95" customHeight="1" x14ac:dyDescent="0.3">
      <c r="A17" s="14">
        <v>9</v>
      </c>
      <c r="B17" s="15" t="s">
        <v>28</v>
      </c>
      <c r="C17" s="15" t="s">
        <v>15</v>
      </c>
      <c r="D17" s="16" t="s">
        <v>32</v>
      </c>
      <c r="E17" s="17">
        <v>0</v>
      </c>
      <c r="F17" s="17">
        <v>1458</v>
      </c>
      <c r="G17" s="17"/>
      <c r="H17" s="4"/>
      <c r="I17" s="28">
        <f t="shared" si="0"/>
        <v>0</v>
      </c>
      <c r="J17" s="28">
        <f t="shared" si="1"/>
        <v>0</v>
      </c>
      <c r="K17" s="29">
        <f t="shared" si="2"/>
        <v>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s="2" customFormat="1" ht="25.95" customHeight="1" x14ac:dyDescent="0.3">
      <c r="A18" s="14">
        <v>10</v>
      </c>
      <c r="B18" s="15" t="s">
        <v>29</v>
      </c>
      <c r="C18" s="15" t="s">
        <v>30</v>
      </c>
      <c r="D18" s="16" t="s">
        <v>32</v>
      </c>
      <c r="E18" s="17">
        <v>12684</v>
      </c>
      <c r="F18" s="17"/>
      <c r="G18" s="17"/>
      <c r="H18" s="4"/>
      <c r="I18" s="28">
        <f t="shared" si="0"/>
        <v>0</v>
      </c>
      <c r="J18" s="28">
        <f t="shared" si="1"/>
        <v>0</v>
      </c>
      <c r="K18" s="29">
        <f t="shared" si="2"/>
        <v>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s="2" customFormat="1" ht="25.95" customHeight="1" x14ac:dyDescent="0.3">
      <c r="A19" s="14">
        <v>11</v>
      </c>
      <c r="B19" s="15" t="s">
        <v>33</v>
      </c>
      <c r="C19" s="15" t="s">
        <v>33</v>
      </c>
      <c r="D19" s="16" t="s">
        <v>32</v>
      </c>
      <c r="E19" s="17">
        <v>14414.4</v>
      </c>
      <c r="F19" s="17"/>
      <c r="G19" s="17"/>
      <c r="H19" s="4"/>
      <c r="I19" s="28">
        <f t="shared" si="0"/>
        <v>0</v>
      </c>
      <c r="J19" s="28">
        <f t="shared" si="1"/>
        <v>0</v>
      </c>
      <c r="K19" s="29">
        <f t="shared" si="2"/>
        <v>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s="2" customFormat="1" ht="25.95" customHeight="1" x14ac:dyDescent="0.3">
      <c r="A20" s="14">
        <v>12</v>
      </c>
      <c r="B20" s="15" t="s">
        <v>34</v>
      </c>
      <c r="C20" s="15" t="s">
        <v>15</v>
      </c>
      <c r="D20" s="16" t="s">
        <v>32</v>
      </c>
      <c r="E20" s="17"/>
      <c r="F20" s="17">
        <v>1674</v>
      </c>
      <c r="G20" s="17"/>
      <c r="H20" s="4"/>
      <c r="I20" s="28">
        <f t="shared" si="0"/>
        <v>0</v>
      </c>
      <c r="J20" s="28">
        <f t="shared" si="1"/>
        <v>0</v>
      </c>
      <c r="K20" s="29">
        <f t="shared" si="2"/>
        <v>0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2" customFormat="1" ht="25.95" customHeight="1" x14ac:dyDescent="0.3">
      <c r="A21" s="14">
        <v>13</v>
      </c>
      <c r="B21" s="15" t="s">
        <v>35</v>
      </c>
      <c r="C21" s="15" t="s">
        <v>35</v>
      </c>
      <c r="D21" s="16" t="s">
        <v>32</v>
      </c>
      <c r="E21" s="17"/>
      <c r="F21" s="17">
        <v>1458</v>
      </c>
      <c r="G21" s="17"/>
      <c r="H21" s="4"/>
      <c r="I21" s="28">
        <f t="shared" si="0"/>
        <v>0</v>
      </c>
      <c r="J21" s="28">
        <f t="shared" si="1"/>
        <v>0</v>
      </c>
      <c r="K21" s="29">
        <f t="shared" si="2"/>
        <v>0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s="2" customFormat="1" ht="25.95" customHeight="1" x14ac:dyDescent="0.3">
      <c r="A22" s="14">
        <v>14</v>
      </c>
      <c r="B22" s="15" t="s">
        <v>36</v>
      </c>
      <c r="C22" s="15" t="s">
        <v>37</v>
      </c>
      <c r="D22" s="16" t="s">
        <v>32</v>
      </c>
      <c r="E22" s="17"/>
      <c r="F22" s="17">
        <v>1458</v>
      </c>
      <c r="G22" s="17"/>
      <c r="H22" s="4"/>
      <c r="I22" s="28">
        <f t="shared" si="0"/>
        <v>0</v>
      </c>
      <c r="J22" s="28">
        <f t="shared" si="1"/>
        <v>0</v>
      </c>
      <c r="K22" s="29">
        <f t="shared" si="2"/>
        <v>0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s="2" customFormat="1" ht="25.95" customHeight="1" x14ac:dyDescent="0.3">
      <c r="A23" s="14">
        <v>15</v>
      </c>
      <c r="B23" s="15" t="s">
        <v>38</v>
      </c>
      <c r="C23" s="15" t="s">
        <v>15</v>
      </c>
      <c r="D23" s="16" t="s">
        <v>32</v>
      </c>
      <c r="E23" s="17"/>
      <c r="F23" s="17">
        <v>1458</v>
      </c>
      <c r="G23" s="17"/>
      <c r="H23" s="4"/>
      <c r="I23" s="28">
        <f t="shared" si="0"/>
        <v>0</v>
      </c>
      <c r="J23" s="28">
        <f t="shared" si="1"/>
        <v>0</v>
      </c>
      <c r="K23" s="29">
        <f t="shared" si="2"/>
        <v>0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s="2" customFormat="1" ht="25.95" customHeight="1" x14ac:dyDescent="0.3">
      <c r="A24" s="14">
        <v>16</v>
      </c>
      <c r="B24" s="15" t="s">
        <v>39</v>
      </c>
      <c r="C24" s="15" t="s">
        <v>35</v>
      </c>
      <c r="D24" s="16" t="s">
        <v>32</v>
      </c>
      <c r="E24" s="17"/>
      <c r="F24" s="17">
        <v>1458</v>
      </c>
      <c r="G24" s="17"/>
      <c r="H24" s="4"/>
      <c r="I24" s="28">
        <f t="shared" si="0"/>
        <v>0</v>
      </c>
      <c r="J24" s="28">
        <f t="shared" si="1"/>
        <v>0</v>
      </c>
      <c r="K24" s="29">
        <f t="shared" si="2"/>
        <v>0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s="2" customFormat="1" ht="25.95" customHeight="1" x14ac:dyDescent="0.3">
      <c r="A25" s="14">
        <v>17</v>
      </c>
      <c r="B25" s="15" t="s">
        <v>40</v>
      </c>
      <c r="C25" s="15" t="s">
        <v>40</v>
      </c>
      <c r="D25" s="16" t="s">
        <v>32</v>
      </c>
      <c r="E25" s="17"/>
      <c r="F25" s="17">
        <v>1458</v>
      </c>
      <c r="G25" s="17"/>
      <c r="H25" s="4"/>
      <c r="I25" s="28">
        <f t="shared" si="0"/>
        <v>0</v>
      </c>
      <c r="J25" s="28">
        <f t="shared" si="1"/>
        <v>0</v>
      </c>
      <c r="K25" s="29">
        <f t="shared" si="2"/>
        <v>0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s="2" customFormat="1" ht="25.95" customHeight="1" x14ac:dyDescent="0.3">
      <c r="A26" s="14">
        <v>18</v>
      </c>
      <c r="B26" s="15" t="s">
        <v>37</v>
      </c>
      <c r="C26" s="15" t="s">
        <v>37</v>
      </c>
      <c r="D26" s="16" t="s">
        <v>32</v>
      </c>
      <c r="E26" s="17"/>
      <c r="F26" s="17">
        <v>1458</v>
      </c>
      <c r="G26" s="17"/>
      <c r="H26" s="4"/>
      <c r="I26" s="28">
        <f t="shared" si="0"/>
        <v>0</v>
      </c>
      <c r="J26" s="28">
        <f t="shared" si="1"/>
        <v>0</v>
      </c>
      <c r="K26" s="29">
        <f t="shared" si="2"/>
        <v>0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s="2" customFormat="1" ht="25.95" customHeight="1" x14ac:dyDescent="0.3">
      <c r="A27" s="14">
        <v>19</v>
      </c>
      <c r="B27" s="15" t="s">
        <v>41</v>
      </c>
      <c r="C27" s="15" t="s">
        <v>42</v>
      </c>
      <c r="D27" s="16" t="s">
        <v>32</v>
      </c>
      <c r="E27" s="17"/>
      <c r="F27" s="17">
        <v>1458</v>
      </c>
      <c r="G27" s="17"/>
      <c r="H27" s="4"/>
      <c r="I27" s="28">
        <f t="shared" si="0"/>
        <v>0</v>
      </c>
      <c r="J27" s="28">
        <f t="shared" si="1"/>
        <v>0</v>
      </c>
      <c r="K27" s="29">
        <f t="shared" si="2"/>
        <v>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s="2" customFormat="1" ht="25.95" customHeight="1" x14ac:dyDescent="0.3">
      <c r="A28" s="14">
        <v>20</v>
      </c>
      <c r="B28" s="15" t="s">
        <v>23</v>
      </c>
      <c r="C28" s="15" t="s">
        <v>23</v>
      </c>
      <c r="D28" s="16" t="s">
        <v>32</v>
      </c>
      <c r="E28" s="17"/>
      <c r="F28" s="17">
        <v>1458</v>
      </c>
      <c r="G28" s="17"/>
      <c r="H28" s="4"/>
      <c r="I28" s="28">
        <f t="shared" si="0"/>
        <v>0</v>
      </c>
      <c r="J28" s="28">
        <f t="shared" si="1"/>
        <v>0</v>
      </c>
      <c r="K28" s="29">
        <f t="shared" si="2"/>
        <v>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2" customFormat="1" ht="25.95" customHeight="1" x14ac:dyDescent="0.3">
      <c r="A29" s="14">
        <v>21</v>
      </c>
      <c r="B29" s="15" t="s">
        <v>43</v>
      </c>
      <c r="C29" s="15" t="s">
        <v>15</v>
      </c>
      <c r="D29" s="16" t="s">
        <v>32</v>
      </c>
      <c r="E29" s="17"/>
      <c r="F29" s="17">
        <v>1458</v>
      </c>
      <c r="G29" s="17"/>
      <c r="H29" s="4"/>
      <c r="I29" s="28">
        <f t="shared" si="0"/>
        <v>0</v>
      </c>
      <c r="J29" s="28">
        <f t="shared" si="1"/>
        <v>0</v>
      </c>
      <c r="K29" s="29">
        <f t="shared" si="2"/>
        <v>0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2" customFormat="1" ht="25.95" customHeight="1" x14ac:dyDescent="0.3">
      <c r="A30" s="14">
        <v>22</v>
      </c>
      <c r="B30" s="15" t="s">
        <v>44</v>
      </c>
      <c r="C30" s="15" t="s">
        <v>35</v>
      </c>
      <c r="D30" s="16" t="s">
        <v>32</v>
      </c>
      <c r="E30" s="17"/>
      <c r="F30" s="17">
        <v>1458</v>
      </c>
      <c r="G30" s="17"/>
      <c r="H30" s="4"/>
      <c r="I30" s="28">
        <f t="shared" si="0"/>
        <v>0</v>
      </c>
      <c r="J30" s="28">
        <f t="shared" si="1"/>
        <v>0</v>
      </c>
      <c r="K30" s="29">
        <f t="shared" si="2"/>
        <v>0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2" customFormat="1" ht="25.95" customHeight="1" x14ac:dyDescent="0.3">
      <c r="A31" s="14">
        <v>23</v>
      </c>
      <c r="B31" s="15" t="s">
        <v>45</v>
      </c>
      <c r="C31" s="15" t="s">
        <v>15</v>
      </c>
      <c r="D31" s="16" t="s">
        <v>32</v>
      </c>
      <c r="E31" s="17"/>
      <c r="F31" s="17">
        <v>1458</v>
      </c>
      <c r="G31" s="17"/>
      <c r="H31" s="4"/>
      <c r="I31" s="28">
        <f t="shared" si="0"/>
        <v>0</v>
      </c>
      <c r="J31" s="28">
        <f t="shared" si="1"/>
        <v>0</v>
      </c>
      <c r="K31" s="29">
        <f t="shared" si="2"/>
        <v>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s="2" customFormat="1" ht="25.95" customHeight="1" x14ac:dyDescent="0.3">
      <c r="A32" s="14">
        <v>24</v>
      </c>
      <c r="B32" s="15" t="s">
        <v>46</v>
      </c>
      <c r="C32" s="15" t="s">
        <v>35</v>
      </c>
      <c r="D32" s="16" t="s">
        <v>32</v>
      </c>
      <c r="E32" s="17"/>
      <c r="F32" s="17">
        <v>1458</v>
      </c>
      <c r="G32" s="17"/>
      <c r="H32" s="4"/>
      <c r="I32" s="28">
        <f t="shared" si="0"/>
        <v>0</v>
      </c>
      <c r="J32" s="28">
        <f t="shared" si="1"/>
        <v>0</v>
      </c>
      <c r="K32" s="29">
        <f t="shared" si="2"/>
        <v>0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s="2" customFormat="1" ht="25.95" customHeight="1" x14ac:dyDescent="0.3">
      <c r="A33" s="14">
        <v>25</v>
      </c>
      <c r="B33" s="15" t="s">
        <v>47</v>
      </c>
      <c r="C33" s="15" t="s">
        <v>48</v>
      </c>
      <c r="D33" s="16" t="s">
        <v>32</v>
      </c>
      <c r="E33" s="17"/>
      <c r="F33" s="17">
        <v>1458</v>
      </c>
      <c r="G33" s="17"/>
      <c r="H33" s="4"/>
      <c r="I33" s="28">
        <f t="shared" si="0"/>
        <v>0</v>
      </c>
      <c r="J33" s="28">
        <f t="shared" si="1"/>
        <v>0</v>
      </c>
      <c r="K33" s="29">
        <f t="shared" si="2"/>
        <v>0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s="2" customFormat="1" ht="25.95" customHeight="1" x14ac:dyDescent="0.3">
      <c r="A34" s="14">
        <v>26</v>
      </c>
      <c r="B34" s="15" t="s">
        <v>49</v>
      </c>
      <c r="C34" s="15" t="s">
        <v>48</v>
      </c>
      <c r="D34" s="16" t="s">
        <v>32</v>
      </c>
      <c r="E34" s="17"/>
      <c r="F34" s="17">
        <v>1458</v>
      </c>
      <c r="G34" s="17"/>
      <c r="H34" s="4"/>
      <c r="I34" s="28">
        <f t="shared" si="0"/>
        <v>0</v>
      </c>
      <c r="J34" s="28">
        <f t="shared" si="1"/>
        <v>0</v>
      </c>
      <c r="K34" s="29">
        <f t="shared" si="2"/>
        <v>0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s="2" customFormat="1" ht="25.95" customHeight="1" x14ac:dyDescent="0.3">
      <c r="A35" s="14">
        <v>27</v>
      </c>
      <c r="B35" s="15" t="s">
        <v>50</v>
      </c>
      <c r="C35" s="15" t="s">
        <v>21</v>
      </c>
      <c r="D35" s="16" t="s">
        <v>32</v>
      </c>
      <c r="E35" s="17"/>
      <c r="F35" s="17">
        <v>2214</v>
      </c>
      <c r="G35" s="17"/>
      <c r="H35" s="4"/>
      <c r="I35" s="28">
        <f t="shared" si="0"/>
        <v>0</v>
      </c>
      <c r="J35" s="28">
        <f t="shared" si="1"/>
        <v>0</v>
      </c>
      <c r="K35" s="29">
        <f t="shared" si="2"/>
        <v>0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s="2" customFormat="1" ht="25.95" customHeight="1" x14ac:dyDescent="0.3">
      <c r="A36" s="14">
        <v>28</v>
      </c>
      <c r="B36" s="15" t="s">
        <v>51</v>
      </c>
      <c r="C36" s="15" t="s">
        <v>35</v>
      </c>
      <c r="D36" s="16" t="s">
        <v>32</v>
      </c>
      <c r="E36" s="17"/>
      <c r="F36" s="17">
        <v>1458</v>
      </c>
      <c r="G36" s="17"/>
      <c r="H36" s="4"/>
      <c r="I36" s="28">
        <f t="shared" si="0"/>
        <v>0</v>
      </c>
      <c r="J36" s="28">
        <f t="shared" si="1"/>
        <v>0</v>
      </c>
      <c r="K36" s="29">
        <f t="shared" si="2"/>
        <v>0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s="2" customFormat="1" ht="25.95" customHeight="1" x14ac:dyDescent="0.3">
      <c r="A37" s="14">
        <v>29</v>
      </c>
      <c r="B37" s="15" t="s">
        <v>52</v>
      </c>
      <c r="C37" s="15" t="s">
        <v>21</v>
      </c>
      <c r="D37" s="16" t="s">
        <v>8</v>
      </c>
      <c r="E37" s="17"/>
      <c r="F37" s="17">
        <v>945</v>
      </c>
      <c r="G37" s="17"/>
      <c r="H37" s="4"/>
      <c r="I37" s="28">
        <f t="shared" si="0"/>
        <v>0</v>
      </c>
      <c r="J37" s="28">
        <f t="shared" si="1"/>
        <v>0</v>
      </c>
      <c r="K37" s="29">
        <f t="shared" si="2"/>
        <v>0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s="2" customFormat="1" ht="25.95" customHeight="1" x14ac:dyDescent="0.3">
      <c r="A38" s="14">
        <v>30</v>
      </c>
      <c r="B38" s="15" t="s">
        <v>53</v>
      </c>
      <c r="C38" s="15" t="s">
        <v>17</v>
      </c>
      <c r="D38" s="16" t="s">
        <v>8</v>
      </c>
      <c r="E38" s="17"/>
      <c r="F38" s="17">
        <v>945</v>
      </c>
      <c r="G38" s="17"/>
      <c r="H38" s="4"/>
      <c r="I38" s="28">
        <f t="shared" si="0"/>
        <v>0</v>
      </c>
      <c r="J38" s="28">
        <f t="shared" si="1"/>
        <v>0</v>
      </c>
      <c r="K38" s="29">
        <f t="shared" si="2"/>
        <v>0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s="2" customFormat="1" ht="25.95" customHeight="1" x14ac:dyDescent="0.3">
      <c r="A39" s="14">
        <v>31</v>
      </c>
      <c r="B39" s="15" t="s">
        <v>54</v>
      </c>
      <c r="C39" s="15" t="s">
        <v>37</v>
      </c>
      <c r="D39" s="16" t="s">
        <v>8</v>
      </c>
      <c r="E39" s="17"/>
      <c r="F39" s="17">
        <v>945</v>
      </c>
      <c r="G39" s="17"/>
      <c r="H39" s="4"/>
      <c r="I39" s="28">
        <f t="shared" si="0"/>
        <v>0</v>
      </c>
      <c r="J39" s="28">
        <f t="shared" si="1"/>
        <v>0</v>
      </c>
      <c r="K39" s="29">
        <f t="shared" si="2"/>
        <v>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s="2" customFormat="1" ht="25.95" customHeight="1" x14ac:dyDescent="0.3">
      <c r="A40" s="14">
        <v>32</v>
      </c>
      <c r="B40" s="15" t="s">
        <v>55</v>
      </c>
      <c r="C40" s="15" t="s">
        <v>17</v>
      </c>
      <c r="D40" s="16" t="s">
        <v>8</v>
      </c>
      <c r="E40" s="17"/>
      <c r="F40" s="17">
        <v>945</v>
      </c>
      <c r="G40" s="17"/>
      <c r="H40" s="4"/>
      <c r="I40" s="28">
        <f t="shared" si="0"/>
        <v>0</v>
      </c>
      <c r="J40" s="28">
        <f t="shared" si="1"/>
        <v>0</v>
      </c>
      <c r="K40" s="29">
        <f t="shared" si="2"/>
        <v>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s="2" customFormat="1" ht="25.95" customHeight="1" x14ac:dyDescent="0.3">
      <c r="A41" s="14">
        <v>33</v>
      </c>
      <c r="B41" s="15" t="s">
        <v>56</v>
      </c>
      <c r="C41" s="15" t="s">
        <v>30</v>
      </c>
      <c r="D41" s="16" t="s">
        <v>8</v>
      </c>
      <c r="E41" s="17">
        <v>8072.4</v>
      </c>
      <c r="F41" s="17"/>
      <c r="G41" s="17"/>
      <c r="H41" s="4"/>
      <c r="I41" s="28">
        <f t="shared" si="0"/>
        <v>0</v>
      </c>
      <c r="J41" s="28">
        <f t="shared" si="1"/>
        <v>0</v>
      </c>
      <c r="K41" s="29">
        <f t="shared" si="2"/>
        <v>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s="2" customFormat="1" ht="25.95" customHeight="1" x14ac:dyDescent="0.3">
      <c r="A42" s="14">
        <v>34</v>
      </c>
      <c r="B42" s="15" t="s">
        <v>57</v>
      </c>
      <c r="C42" s="15" t="s">
        <v>25</v>
      </c>
      <c r="D42" s="16" t="s">
        <v>8</v>
      </c>
      <c r="E42" s="17"/>
      <c r="F42" s="17">
        <v>945</v>
      </c>
      <c r="G42" s="17"/>
      <c r="H42" s="4"/>
      <c r="I42" s="28">
        <f t="shared" si="0"/>
        <v>0</v>
      </c>
      <c r="J42" s="28">
        <f t="shared" si="1"/>
        <v>0</v>
      </c>
      <c r="K42" s="29">
        <f t="shared" si="2"/>
        <v>0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s="2" customFormat="1" ht="25.95" customHeight="1" x14ac:dyDescent="0.3">
      <c r="A43" s="14">
        <v>35</v>
      </c>
      <c r="B43" s="15" t="s">
        <v>58</v>
      </c>
      <c r="C43" s="15" t="s">
        <v>18</v>
      </c>
      <c r="D43" s="16" t="s">
        <v>8</v>
      </c>
      <c r="E43" s="17"/>
      <c r="F43" s="17">
        <v>945</v>
      </c>
      <c r="G43" s="17"/>
      <c r="H43" s="4"/>
      <c r="I43" s="28">
        <f t="shared" si="0"/>
        <v>0</v>
      </c>
      <c r="J43" s="28">
        <f t="shared" si="1"/>
        <v>0</v>
      </c>
      <c r="K43" s="29">
        <f t="shared" si="2"/>
        <v>0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2" customFormat="1" ht="25.95" customHeight="1" x14ac:dyDescent="0.3">
      <c r="A44" s="14">
        <v>36</v>
      </c>
      <c r="B44" s="15" t="s">
        <v>59</v>
      </c>
      <c r="C44" s="15" t="s">
        <v>30</v>
      </c>
      <c r="D44" s="16" t="s">
        <v>8</v>
      </c>
      <c r="E44" s="17">
        <v>8072.4</v>
      </c>
      <c r="F44" s="17"/>
      <c r="G44" s="17"/>
      <c r="H44" s="4"/>
      <c r="I44" s="28">
        <f t="shared" si="0"/>
        <v>0</v>
      </c>
      <c r="J44" s="28">
        <f t="shared" si="1"/>
        <v>0</v>
      </c>
      <c r="K44" s="29">
        <f t="shared" si="2"/>
        <v>0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s="2" customFormat="1" ht="25.95" customHeight="1" x14ac:dyDescent="0.3">
      <c r="A45" s="14">
        <v>37</v>
      </c>
      <c r="B45" s="15" t="s">
        <v>60</v>
      </c>
      <c r="C45" s="15" t="s">
        <v>17</v>
      </c>
      <c r="D45" s="16" t="s">
        <v>8</v>
      </c>
      <c r="E45" s="17"/>
      <c r="F45" s="17">
        <v>945</v>
      </c>
      <c r="G45" s="17"/>
      <c r="H45" s="4"/>
      <c r="I45" s="28">
        <f t="shared" si="0"/>
        <v>0</v>
      </c>
      <c r="J45" s="28">
        <f t="shared" si="1"/>
        <v>0</v>
      </c>
      <c r="K45" s="29">
        <f t="shared" si="2"/>
        <v>0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s="2" customFormat="1" ht="25.95" customHeight="1" x14ac:dyDescent="0.3">
      <c r="A46" s="14">
        <v>38</v>
      </c>
      <c r="B46" s="15" t="s">
        <v>61</v>
      </c>
      <c r="C46" s="15" t="s">
        <v>15</v>
      </c>
      <c r="D46" s="16" t="s">
        <v>8</v>
      </c>
      <c r="E46" s="17"/>
      <c r="F46" s="17">
        <v>945</v>
      </c>
      <c r="G46" s="17"/>
      <c r="H46" s="4"/>
      <c r="I46" s="28">
        <f t="shared" si="0"/>
        <v>0</v>
      </c>
      <c r="J46" s="28">
        <f t="shared" si="1"/>
        <v>0</v>
      </c>
      <c r="K46" s="29">
        <f t="shared" si="2"/>
        <v>0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s="2" customFormat="1" ht="25.95" customHeight="1" x14ac:dyDescent="0.3">
      <c r="A47" s="14">
        <v>39</v>
      </c>
      <c r="B47" s="15" t="s">
        <v>62</v>
      </c>
      <c r="C47" s="15" t="s">
        <v>23</v>
      </c>
      <c r="D47" s="16" t="s">
        <v>8</v>
      </c>
      <c r="E47" s="17"/>
      <c r="F47" s="17">
        <v>945</v>
      </c>
      <c r="G47" s="17"/>
      <c r="H47" s="4"/>
      <c r="I47" s="28">
        <f t="shared" si="0"/>
        <v>0</v>
      </c>
      <c r="J47" s="28">
        <f t="shared" si="1"/>
        <v>0</v>
      </c>
      <c r="K47" s="29">
        <f t="shared" si="2"/>
        <v>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s="2" customFormat="1" ht="25.95" customHeight="1" x14ac:dyDescent="0.3">
      <c r="A48" s="14">
        <v>40</v>
      </c>
      <c r="B48" s="15" t="s">
        <v>63</v>
      </c>
      <c r="C48" s="15" t="s">
        <v>40</v>
      </c>
      <c r="D48" s="16" t="s">
        <v>8</v>
      </c>
      <c r="E48" s="17"/>
      <c r="F48" s="17">
        <v>945</v>
      </c>
      <c r="G48" s="17"/>
      <c r="H48" s="4"/>
      <c r="I48" s="28">
        <f t="shared" si="0"/>
        <v>0</v>
      </c>
      <c r="J48" s="28">
        <f t="shared" si="1"/>
        <v>0</v>
      </c>
      <c r="K48" s="29">
        <f t="shared" si="2"/>
        <v>0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s="2" customFormat="1" ht="25.95" customHeight="1" x14ac:dyDescent="0.3">
      <c r="A49" s="14">
        <v>41</v>
      </c>
      <c r="B49" s="15" t="s">
        <v>64</v>
      </c>
      <c r="C49" s="15" t="s">
        <v>21</v>
      </c>
      <c r="D49" s="16" t="s">
        <v>8</v>
      </c>
      <c r="E49" s="17"/>
      <c r="F49" s="17">
        <v>945</v>
      </c>
      <c r="G49" s="17"/>
      <c r="H49" s="4"/>
      <c r="I49" s="28">
        <f t="shared" si="0"/>
        <v>0</v>
      </c>
      <c r="J49" s="28">
        <f t="shared" si="1"/>
        <v>0</v>
      </c>
      <c r="K49" s="29">
        <f t="shared" si="2"/>
        <v>0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s="2" customFormat="1" ht="25.95" customHeight="1" x14ac:dyDescent="0.3">
      <c r="A50" s="14">
        <v>42</v>
      </c>
      <c r="B50" s="15" t="s">
        <v>65</v>
      </c>
      <c r="C50" s="15" t="s">
        <v>19</v>
      </c>
      <c r="D50" s="16" t="s">
        <v>8</v>
      </c>
      <c r="E50" s="17"/>
      <c r="F50" s="17">
        <v>945</v>
      </c>
      <c r="G50" s="17"/>
      <c r="H50" s="4"/>
      <c r="I50" s="28">
        <f t="shared" si="0"/>
        <v>0</v>
      </c>
      <c r="J50" s="28">
        <f t="shared" si="1"/>
        <v>0</v>
      </c>
      <c r="K50" s="29">
        <f t="shared" si="2"/>
        <v>0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s="2" customFormat="1" ht="25.95" customHeight="1" x14ac:dyDescent="0.3">
      <c r="A51" s="14">
        <v>43</v>
      </c>
      <c r="B51" s="15" t="s">
        <v>66</v>
      </c>
      <c r="C51" s="15" t="s">
        <v>48</v>
      </c>
      <c r="D51" s="16" t="s">
        <v>8</v>
      </c>
      <c r="E51" s="17"/>
      <c r="F51" s="17">
        <v>1053</v>
      </c>
      <c r="G51" s="17"/>
      <c r="H51" s="4"/>
      <c r="I51" s="28">
        <f t="shared" si="0"/>
        <v>0</v>
      </c>
      <c r="J51" s="28">
        <f t="shared" si="1"/>
        <v>0</v>
      </c>
      <c r="K51" s="29">
        <f t="shared" si="2"/>
        <v>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s="2" customFormat="1" ht="25.95" customHeight="1" x14ac:dyDescent="0.3">
      <c r="A52" s="14">
        <v>44</v>
      </c>
      <c r="B52" s="15" t="s">
        <v>67</v>
      </c>
      <c r="C52" s="15" t="s">
        <v>21</v>
      </c>
      <c r="D52" s="16" t="s">
        <v>8</v>
      </c>
      <c r="E52" s="17"/>
      <c r="F52" s="17">
        <v>945</v>
      </c>
      <c r="G52" s="17"/>
      <c r="H52" s="4"/>
      <c r="I52" s="28">
        <f t="shared" si="0"/>
        <v>0</v>
      </c>
      <c r="J52" s="28">
        <f t="shared" si="1"/>
        <v>0</v>
      </c>
      <c r="K52" s="29">
        <f t="shared" si="2"/>
        <v>0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s="2" customFormat="1" ht="25.95" customHeight="1" x14ac:dyDescent="0.3">
      <c r="A53" s="14">
        <v>45</v>
      </c>
      <c r="B53" s="15" t="s">
        <v>68</v>
      </c>
      <c r="C53" s="15" t="s">
        <v>19</v>
      </c>
      <c r="D53" s="16" t="s">
        <v>8</v>
      </c>
      <c r="E53" s="17"/>
      <c r="F53" s="17">
        <v>945</v>
      </c>
      <c r="G53" s="17"/>
      <c r="H53" s="4"/>
      <c r="I53" s="28">
        <f t="shared" si="0"/>
        <v>0</v>
      </c>
      <c r="J53" s="28">
        <f t="shared" si="1"/>
        <v>0</v>
      </c>
      <c r="K53" s="29">
        <f t="shared" si="2"/>
        <v>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s="2" customFormat="1" ht="25.95" customHeight="1" x14ac:dyDescent="0.3">
      <c r="A54" s="14">
        <v>46</v>
      </c>
      <c r="B54" s="15" t="s">
        <v>69</v>
      </c>
      <c r="C54" s="15" t="s">
        <v>40</v>
      </c>
      <c r="D54" s="16" t="s">
        <v>8</v>
      </c>
      <c r="E54" s="17"/>
      <c r="F54" s="17">
        <v>945</v>
      </c>
      <c r="G54" s="17"/>
      <c r="H54" s="4"/>
      <c r="I54" s="28">
        <f t="shared" si="0"/>
        <v>0</v>
      </c>
      <c r="J54" s="28">
        <f t="shared" si="1"/>
        <v>0</v>
      </c>
      <c r="K54" s="29">
        <f t="shared" si="2"/>
        <v>0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s="2" customFormat="1" ht="25.95" customHeight="1" x14ac:dyDescent="0.3">
      <c r="A55" s="14">
        <v>47</v>
      </c>
      <c r="B55" s="15" t="s">
        <v>70</v>
      </c>
      <c r="C55" s="15" t="s">
        <v>19</v>
      </c>
      <c r="D55" s="16" t="s">
        <v>8</v>
      </c>
      <c r="E55" s="17"/>
      <c r="F55" s="17">
        <v>945</v>
      </c>
      <c r="G55" s="17"/>
      <c r="H55" s="4"/>
      <c r="I55" s="28">
        <f t="shared" si="0"/>
        <v>0</v>
      </c>
      <c r="J55" s="28">
        <f t="shared" si="1"/>
        <v>0</v>
      </c>
      <c r="K55" s="29">
        <f t="shared" si="2"/>
        <v>0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s="2" customFormat="1" ht="25.95" customHeight="1" x14ac:dyDescent="0.3">
      <c r="A56" s="14">
        <v>48</v>
      </c>
      <c r="B56" s="15" t="s">
        <v>71</v>
      </c>
      <c r="C56" s="15" t="s">
        <v>25</v>
      </c>
      <c r="D56" s="16" t="s">
        <v>8</v>
      </c>
      <c r="E56" s="17"/>
      <c r="F56" s="17">
        <v>945</v>
      </c>
      <c r="G56" s="17"/>
      <c r="H56" s="4"/>
      <c r="I56" s="28">
        <f t="shared" si="0"/>
        <v>0</v>
      </c>
      <c r="J56" s="28">
        <f t="shared" si="1"/>
        <v>0</v>
      </c>
      <c r="K56" s="29">
        <f t="shared" si="2"/>
        <v>0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s="2" customFormat="1" ht="25.95" customHeight="1" x14ac:dyDescent="0.3">
      <c r="A57" s="14">
        <v>49</v>
      </c>
      <c r="B57" s="15" t="s">
        <v>72</v>
      </c>
      <c r="C57" s="15" t="s">
        <v>18</v>
      </c>
      <c r="D57" s="16" t="s">
        <v>8</v>
      </c>
      <c r="E57" s="17"/>
      <c r="F57" s="17">
        <v>1053</v>
      </c>
      <c r="G57" s="17"/>
      <c r="H57" s="4"/>
      <c r="I57" s="28">
        <f t="shared" si="0"/>
        <v>0</v>
      </c>
      <c r="J57" s="28">
        <f t="shared" si="1"/>
        <v>0</v>
      </c>
      <c r="K57" s="29">
        <f t="shared" si="2"/>
        <v>0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s="2" customFormat="1" ht="25.95" customHeight="1" x14ac:dyDescent="0.3">
      <c r="A58" s="14">
        <v>50</v>
      </c>
      <c r="B58" s="15" t="s">
        <v>73</v>
      </c>
      <c r="C58" s="15" t="s">
        <v>40</v>
      </c>
      <c r="D58" s="16" t="s">
        <v>8</v>
      </c>
      <c r="E58" s="17"/>
      <c r="F58" s="17">
        <v>945</v>
      </c>
      <c r="G58" s="17"/>
      <c r="H58" s="4"/>
      <c r="I58" s="28">
        <f t="shared" si="0"/>
        <v>0</v>
      </c>
      <c r="J58" s="28">
        <f t="shared" si="1"/>
        <v>0</v>
      </c>
      <c r="K58" s="29">
        <f t="shared" si="2"/>
        <v>0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s="2" customFormat="1" ht="25.95" customHeight="1" x14ac:dyDescent="0.3">
      <c r="A59" s="14">
        <v>51</v>
      </c>
      <c r="B59" s="15" t="s">
        <v>74</v>
      </c>
      <c r="C59" s="15" t="s">
        <v>18</v>
      </c>
      <c r="D59" s="16" t="s">
        <v>8</v>
      </c>
      <c r="E59" s="17"/>
      <c r="F59" s="17">
        <v>945</v>
      </c>
      <c r="G59" s="17"/>
      <c r="H59" s="4"/>
      <c r="I59" s="28">
        <f t="shared" si="0"/>
        <v>0</v>
      </c>
      <c r="J59" s="28">
        <f t="shared" si="1"/>
        <v>0</v>
      </c>
      <c r="K59" s="29">
        <f t="shared" si="2"/>
        <v>0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s="2" customFormat="1" ht="25.95" customHeight="1" x14ac:dyDescent="0.3">
      <c r="A60" s="14">
        <v>52</v>
      </c>
      <c r="B60" s="15" t="s">
        <v>75</v>
      </c>
      <c r="C60" s="15" t="s">
        <v>35</v>
      </c>
      <c r="D60" s="16" t="s">
        <v>8</v>
      </c>
      <c r="E60" s="17"/>
      <c r="F60" s="17">
        <v>945</v>
      </c>
      <c r="G60" s="17"/>
      <c r="H60" s="4"/>
      <c r="I60" s="28">
        <f t="shared" si="0"/>
        <v>0</v>
      </c>
      <c r="J60" s="28">
        <f t="shared" si="1"/>
        <v>0</v>
      </c>
      <c r="K60" s="29">
        <f t="shared" si="2"/>
        <v>0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s="2" customFormat="1" ht="25.95" customHeight="1" x14ac:dyDescent="0.3">
      <c r="A61" s="14">
        <v>53</v>
      </c>
      <c r="B61" s="15" t="s">
        <v>76</v>
      </c>
      <c r="C61" s="15" t="s">
        <v>17</v>
      </c>
      <c r="D61" s="16" t="s">
        <v>8</v>
      </c>
      <c r="E61" s="17"/>
      <c r="F61" s="17">
        <v>945</v>
      </c>
      <c r="G61" s="17"/>
      <c r="H61" s="4"/>
      <c r="I61" s="28">
        <f t="shared" si="0"/>
        <v>0</v>
      </c>
      <c r="J61" s="28">
        <f t="shared" si="1"/>
        <v>0</v>
      </c>
      <c r="K61" s="29">
        <f t="shared" si="2"/>
        <v>0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s="2" customFormat="1" ht="25.95" customHeight="1" x14ac:dyDescent="0.3">
      <c r="A62" s="14">
        <v>54</v>
      </c>
      <c r="B62" s="15" t="s">
        <v>77</v>
      </c>
      <c r="C62" s="15" t="s">
        <v>26</v>
      </c>
      <c r="D62" s="16" t="s">
        <v>8</v>
      </c>
      <c r="E62" s="17"/>
      <c r="F62" s="17">
        <v>945</v>
      </c>
      <c r="G62" s="17"/>
      <c r="H62" s="4"/>
      <c r="I62" s="28">
        <f t="shared" si="0"/>
        <v>0</v>
      </c>
      <c r="J62" s="28">
        <f t="shared" si="1"/>
        <v>0</v>
      </c>
      <c r="K62" s="29">
        <f t="shared" si="2"/>
        <v>0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s="2" customFormat="1" ht="25.95" customHeight="1" x14ac:dyDescent="0.3">
      <c r="A63" s="14">
        <v>55</v>
      </c>
      <c r="B63" s="15" t="s">
        <v>78</v>
      </c>
      <c r="C63" s="15" t="s">
        <v>18</v>
      </c>
      <c r="D63" s="16" t="s">
        <v>8</v>
      </c>
      <c r="E63" s="17"/>
      <c r="F63" s="17">
        <v>945</v>
      </c>
      <c r="G63" s="17"/>
      <c r="H63" s="4"/>
      <c r="I63" s="28">
        <f t="shared" si="0"/>
        <v>0</v>
      </c>
      <c r="J63" s="28">
        <f t="shared" si="1"/>
        <v>0</v>
      </c>
      <c r="K63" s="29">
        <f t="shared" si="2"/>
        <v>0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s="2" customFormat="1" ht="25.95" customHeight="1" x14ac:dyDescent="0.3">
      <c r="A64" s="14">
        <v>56</v>
      </c>
      <c r="B64" s="15" t="s">
        <v>79</v>
      </c>
      <c r="C64" s="15" t="s">
        <v>17</v>
      </c>
      <c r="D64" s="16" t="s">
        <v>8</v>
      </c>
      <c r="E64" s="17"/>
      <c r="F64" s="17">
        <v>945</v>
      </c>
      <c r="G64" s="17"/>
      <c r="H64" s="4"/>
      <c r="I64" s="28">
        <f t="shared" si="0"/>
        <v>0</v>
      </c>
      <c r="J64" s="28">
        <f t="shared" si="1"/>
        <v>0</v>
      </c>
      <c r="K64" s="29">
        <f t="shared" si="2"/>
        <v>0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s="2" customFormat="1" ht="25.95" customHeight="1" x14ac:dyDescent="0.3">
      <c r="A65" s="14">
        <v>57</v>
      </c>
      <c r="B65" s="15" t="s">
        <v>80</v>
      </c>
      <c r="C65" s="15" t="s">
        <v>27</v>
      </c>
      <c r="D65" s="16" t="s">
        <v>8</v>
      </c>
      <c r="E65" s="17">
        <v>7056</v>
      </c>
      <c r="F65" s="17"/>
      <c r="G65" s="17"/>
      <c r="H65" s="4"/>
      <c r="I65" s="28">
        <f t="shared" si="0"/>
        <v>0</v>
      </c>
      <c r="J65" s="28">
        <f t="shared" si="1"/>
        <v>0</v>
      </c>
      <c r="K65" s="29">
        <f t="shared" si="2"/>
        <v>0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s="2" customFormat="1" ht="25.95" customHeight="1" x14ac:dyDescent="0.3">
      <c r="A66" s="14">
        <v>58</v>
      </c>
      <c r="B66" s="15" t="s">
        <v>81</v>
      </c>
      <c r="C66" s="15" t="s">
        <v>18</v>
      </c>
      <c r="D66" s="16" t="s">
        <v>8</v>
      </c>
      <c r="E66" s="17"/>
      <c r="F66" s="17">
        <v>945</v>
      </c>
      <c r="G66" s="17"/>
      <c r="H66" s="4"/>
      <c r="I66" s="28">
        <f t="shared" si="0"/>
        <v>0</v>
      </c>
      <c r="J66" s="28">
        <f t="shared" si="1"/>
        <v>0</v>
      </c>
      <c r="K66" s="29">
        <f t="shared" si="2"/>
        <v>0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s="2" customFormat="1" ht="25.95" customHeight="1" x14ac:dyDescent="0.3">
      <c r="A67" s="14">
        <v>59</v>
      </c>
      <c r="B67" s="15" t="s">
        <v>82</v>
      </c>
      <c r="C67" s="15" t="s">
        <v>19</v>
      </c>
      <c r="D67" s="16" t="s">
        <v>8</v>
      </c>
      <c r="E67" s="17"/>
      <c r="F67" s="17">
        <v>1053</v>
      </c>
      <c r="G67" s="17"/>
      <c r="H67" s="4"/>
      <c r="I67" s="28">
        <f t="shared" si="0"/>
        <v>0</v>
      </c>
      <c r="J67" s="28">
        <f t="shared" si="1"/>
        <v>0</v>
      </c>
      <c r="K67" s="29">
        <f t="shared" si="2"/>
        <v>0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s="2" customFormat="1" ht="25.95" customHeight="1" x14ac:dyDescent="0.3">
      <c r="A68" s="14">
        <v>60</v>
      </c>
      <c r="B68" s="15" t="s">
        <v>83</v>
      </c>
      <c r="C68" s="15" t="s">
        <v>23</v>
      </c>
      <c r="D68" s="16" t="s">
        <v>8</v>
      </c>
      <c r="E68" s="17"/>
      <c r="F68" s="17">
        <v>945</v>
      </c>
      <c r="G68" s="17"/>
      <c r="H68" s="4"/>
      <c r="I68" s="28">
        <f t="shared" si="0"/>
        <v>0</v>
      </c>
      <c r="J68" s="28">
        <f t="shared" si="1"/>
        <v>0</v>
      </c>
      <c r="K68" s="29">
        <f t="shared" si="2"/>
        <v>0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s="2" customFormat="1" ht="25.95" customHeight="1" x14ac:dyDescent="0.3">
      <c r="A69" s="14">
        <v>61</v>
      </c>
      <c r="B69" s="15" t="s">
        <v>84</v>
      </c>
      <c r="C69" s="15" t="s">
        <v>21</v>
      </c>
      <c r="D69" s="16" t="s">
        <v>8</v>
      </c>
      <c r="E69" s="17"/>
      <c r="F69" s="17">
        <v>837</v>
      </c>
      <c r="G69" s="17"/>
      <c r="H69" s="4"/>
      <c r="I69" s="28">
        <f t="shared" si="0"/>
        <v>0</v>
      </c>
      <c r="J69" s="28">
        <f t="shared" si="1"/>
        <v>0</v>
      </c>
      <c r="K69" s="29">
        <f t="shared" si="2"/>
        <v>0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s="2" customFormat="1" ht="25.95" customHeight="1" x14ac:dyDescent="0.3">
      <c r="A70" s="14">
        <v>62</v>
      </c>
      <c r="B70" s="15" t="s">
        <v>85</v>
      </c>
      <c r="C70" s="15" t="s">
        <v>18</v>
      </c>
      <c r="D70" s="16" t="s">
        <v>8</v>
      </c>
      <c r="E70" s="17"/>
      <c r="F70" s="17">
        <v>837</v>
      </c>
      <c r="G70" s="17"/>
      <c r="H70" s="4"/>
      <c r="I70" s="28">
        <f t="shared" si="0"/>
        <v>0</v>
      </c>
      <c r="J70" s="28">
        <f t="shared" si="1"/>
        <v>0</v>
      </c>
      <c r="K70" s="29">
        <f t="shared" si="2"/>
        <v>0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s="2" customFormat="1" ht="25.95" customHeight="1" x14ac:dyDescent="0.3">
      <c r="A71" s="14">
        <v>63</v>
      </c>
      <c r="B71" s="15" t="s">
        <v>86</v>
      </c>
      <c r="C71" s="15" t="s">
        <v>35</v>
      </c>
      <c r="D71" s="16" t="s">
        <v>8</v>
      </c>
      <c r="E71" s="17"/>
      <c r="F71" s="17">
        <v>837</v>
      </c>
      <c r="G71" s="17"/>
      <c r="H71" s="4"/>
      <c r="I71" s="28">
        <f t="shared" si="0"/>
        <v>0</v>
      </c>
      <c r="J71" s="28">
        <f t="shared" si="1"/>
        <v>0</v>
      </c>
      <c r="K71" s="29">
        <f t="shared" si="2"/>
        <v>0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s="2" customFormat="1" ht="25.95" customHeight="1" x14ac:dyDescent="0.3">
      <c r="A72" s="14">
        <v>64</v>
      </c>
      <c r="B72" s="15" t="s">
        <v>87</v>
      </c>
      <c r="C72" s="15" t="s">
        <v>25</v>
      </c>
      <c r="D72" s="16" t="s">
        <v>8</v>
      </c>
      <c r="E72" s="17"/>
      <c r="F72" s="17">
        <v>837</v>
      </c>
      <c r="G72" s="17"/>
      <c r="H72" s="4"/>
      <c r="I72" s="28">
        <f t="shared" si="0"/>
        <v>0</v>
      </c>
      <c r="J72" s="28">
        <f t="shared" si="1"/>
        <v>0</v>
      </c>
      <c r="K72" s="29">
        <f t="shared" si="2"/>
        <v>0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s="2" customFormat="1" ht="25.95" customHeight="1" x14ac:dyDescent="0.3">
      <c r="A73" s="14">
        <v>65</v>
      </c>
      <c r="B73" s="15" t="s">
        <v>88</v>
      </c>
      <c r="C73" s="15" t="s">
        <v>48</v>
      </c>
      <c r="D73" s="16" t="s">
        <v>89</v>
      </c>
      <c r="E73" s="17"/>
      <c r="F73" s="17">
        <v>621</v>
      </c>
      <c r="G73" s="17"/>
      <c r="H73" s="4"/>
      <c r="I73" s="28">
        <f t="shared" si="0"/>
        <v>0</v>
      </c>
      <c r="J73" s="28">
        <f t="shared" si="1"/>
        <v>0</v>
      </c>
      <c r="K73" s="29">
        <f t="shared" si="2"/>
        <v>0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s="2" customFormat="1" ht="25.95" customHeight="1" x14ac:dyDescent="0.3">
      <c r="A74" s="14">
        <v>66</v>
      </c>
      <c r="B74" s="15" t="s">
        <v>90</v>
      </c>
      <c r="C74" s="15" t="s">
        <v>25</v>
      </c>
      <c r="D74" s="16" t="s">
        <v>89</v>
      </c>
      <c r="E74" s="17">
        <v>4788</v>
      </c>
      <c r="F74" s="17"/>
      <c r="G74" s="17"/>
      <c r="H74" s="4"/>
      <c r="I74" s="28">
        <f t="shared" ref="I74:I122" si="3">E74*G74</f>
        <v>0</v>
      </c>
      <c r="J74" s="28">
        <f t="shared" ref="J74:J122" si="4">F74*H74</f>
        <v>0</v>
      </c>
      <c r="K74" s="29">
        <f t="shared" ref="K74:K122" si="5">I74+J74</f>
        <v>0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s="2" customFormat="1" ht="25.95" customHeight="1" x14ac:dyDescent="0.3">
      <c r="A75" s="14">
        <v>67</v>
      </c>
      <c r="B75" s="15" t="s">
        <v>91</v>
      </c>
      <c r="C75" s="15" t="s">
        <v>37</v>
      </c>
      <c r="D75" s="16" t="s">
        <v>89</v>
      </c>
      <c r="E75" s="17"/>
      <c r="F75" s="17">
        <v>513</v>
      </c>
      <c r="G75" s="17"/>
      <c r="H75" s="4"/>
      <c r="I75" s="28">
        <f t="shared" si="3"/>
        <v>0</v>
      </c>
      <c r="J75" s="28">
        <f t="shared" si="4"/>
        <v>0</v>
      </c>
      <c r="K75" s="29">
        <f t="shared" si="5"/>
        <v>0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s="2" customFormat="1" ht="25.95" customHeight="1" x14ac:dyDescent="0.3">
      <c r="A76" s="14">
        <v>68</v>
      </c>
      <c r="B76" s="15" t="s">
        <v>92</v>
      </c>
      <c r="C76" s="15" t="s">
        <v>23</v>
      </c>
      <c r="D76" s="16" t="s">
        <v>89</v>
      </c>
      <c r="E76" s="17"/>
      <c r="F76" s="17">
        <v>621</v>
      </c>
      <c r="G76" s="17"/>
      <c r="H76" s="4"/>
      <c r="I76" s="28">
        <f t="shared" si="3"/>
        <v>0</v>
      </c>
      <c r="J76" s="28">
        <f t="shared" si="4"/>
        <v>0</v>
      </c>
      <c r="K76" s="29">
        <f t="shared" si="5"/>
        <v>0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s="2" customFormat="1" ht="25.95" customHeight="1" x14ac:dyDescent="0.3">
      <c r="A77" s="14">
        <v>69</v>
      </c>
      <c r="B77" s="15" t="s">
        <v>93</v>
      </c>
      <c r="C77" s="15" t="s">
        <v>23</v>
      </c>
      <c r="D77" s="16" t="s">
        <v>89</v>
      </c>
      <c r="E77" s="17"/>
      <c r="F77" s="17">
        <v>621</v>
      </c>
      <c r="G77" s="17"/>
      <c r="H77" s="4"/>
      <c r="I77" s="28">
        <f t="shared" si="3"/>
        <v>0</v>
      </c>
      <c r="J77" s="28">
        <f t="shared" si="4"/>
        <v>0</v>
      </c>
      <c r="K77" s="29">
        <f t="shared" si="5"/>
        <v>0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s="2" customFormat="1" ht="25.95" customHeight="1" x14ac:dyDescent="0.3">
      <c r="A78" s="14">
        <v>70</v>
      </c>
      <c r="B78" s="15" t="s">
        <v>94</v>
      </c>
      <c r="C78" s="15" t="s">
        <v>42</v>
      </c>
      <c r="D78" s="16" t="s">
        <v>89</v>
      </c>
      <c r="E78" s="17"/>
      <c r="F78" s="17">
        <v>513</v>
      </c>
      <c r="G78" s="17"/>
      <c r="H78" s="4"/>
      <c r="I78" s="28">
        <f t="shared" si="3"/>
        <v>0</v>
      </c>
      <c r="J78" s="28">
        <f t="shared" si="4"/>
        <v>0</v>
      </c>
      <c r="K78" s="29">
        <f t="shared" si="5"/>
        <v>0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s="2" customFormat="1" ht="25.95" customHeight="1" x14ac:dyDescent="0.3">
      <c r="A79" s="14">
        <v>71</v>
      </c>
      <c r="B79" s="15" t="s">
        <v>95</v>
      </c>
      <c r="C79" s="15" t="s">
        <v>27</v>
      </c>
      <c r="D79" s="16" t="s">
        <v>89</v>
      </c>
      <c r="E79" s="17"/>
      <c r="F79" s="17">
        <v>621</v>
      </c>
      <c r="G79" s="17"/>
      <c r="H79" s="4"/>
      <c r="I79" s="28">
        <f t="shared" si="3"/>
        <v>0</v>
      </c>
      <c r="J79" s="28">
        <f t="shared" si="4"/>
        <v>0</v>
      </c>
      <c r="K79" s="29">
        <f t="shared" si="5"/>
        <v>0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s="2" customFormat="1" ht="25.95" customHeight="1" x14ac:dyDescent="0.3">
      <c r="A80" s="14">
        <v>72</v>
      </c>
      <c r="B80" s="15" t="s">
        <v>96</v>
      </c>
      <c r="C80" s="15" t="s">
        <v>33</v>
      </c>
      <c r="D80" s="16" t="s">
        <v>89</v>
      </c>
      <c r="E80" s="17">
        <v>4788</v>
      </c>
      <c r="F80" s="17"/>
      <c r="G80" s="17"/>
      <c r="H80" s="4"/>
      <c r="I80" s="28">
        <f t="shared" si="3"/>
        <v>0</v>
      </c>
      <c r="J80" s="28">
        <f t="shared" si="4"/>
        <v>0</v>
      </c>
      <c r="K80" s="29">
        <f t="shared" si="5"/>
        <v>0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s="2" customFormat="1" ht="25.95" customHeight="1" x14ac:dyDescent="0.3">
      <c r="A81" s="14">
        <v>73</v>
      </c>
      <c r="B81" s="15" t="s">
        <v>97</v>
      </c>
      <c r="C81" s="15" t="s">
        <v>21</v>
      </c>
      <c r="D81" s="16" t="s">
        <v>89</v>
      </c>
      <c r="E81" s="17">
        <v>4788</v>
      </c>
      <c r="F81" s="17"/>
      <c r="G81" s="17"/>
      <c r="H81" s="4"/>
      <c r="I81" s="28">
        <f t="shared" si="3"/>
        <v>0</v>
      </c>
      <c r="J81" s="28">
        <f t="shared" si="4"/>
        <v>0</v>
      </c>
      <c r="K81" s="29">
        <f t="shared" si="5"/>
        <v>0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s="2" customFormat="1" ht="25.95" customHeight="1" x14ac:dyDescent="0.3">
      <c r="A82" s="14">
        <v>74</v>
      </c>
      <c r="B82" s="15" t="s">
        <v>98</v>
      </c>
      <c r="C82" s="15" t="s">
        <v>15</v>
      </c>
      <c r="D82" s="16" t="s">
        <v>89</v>
      </c>
      <c r="E82" s="17"/>
      <c r="F82" s="17">
        <v>513</v>
      </c>
      <c r="G82" s="17"/>
      <c r="H82" s="4"/>
      <c r="I82" s="28">
        <f t="shared" si="3"/>
        <v>0</v>
      </c>
      <c r="J82" s="28">
        <f t="shared" si="4"/>
        <v>0</v>
      </c>
      <c r="K82" s="29">
        <f t="shared" si="5"/>
        <v>0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s="2" customFormat="1" ht="25.95" customHeight="1" x14ac:dyDescent="0.3">
      <c r="A83" s="14">
        <v>75</v>
      </c>
      <c r="B83" s="15" t="s">
        <v>99</v>
      </c>
      <c r="C83" s="15" t="s">
        <v>18</v>
      </c>
      <c r="D83" s="16" t="s">
        <v>89</v>
      </c>
      <c r="E83" s="17"/>
      <c r="F83" s="17">
        <v>621</v>
      </c>
      <c r="G83" s="17"/>
      <c r="H83" s="4"/>
      <c r="I83" s="28">
        <f t="shared" si="3"/>
        <v>0</v>
      </c>
      <c r="J83" s="28">
        <f t="shared" si="4"/>
        <v>0</v>
      </c>
      <c r="K83" s="29">
        <f t="shared" si="5"/>
        <v>0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s="2" customFormat="1" ht="25.95" customHeight="1" x14ac:dyDescent="0.3">
      <c r="A84" s="14">
        <v>76</v>
      </c>
      <c r="B84" s="15" t="s">
        <v>100</v>
      </c>
      <c r="C84" s="15" t="s">
        <v>33</v>
      </c>
      <c r="D84" s="16" t="s">
        <v>89</v>
      </c>
      <c r="E84" s="17">
        <v>4788</v>
      </c>
      <c r="F84" s="17"/>
      <c r="G84" s="17"/>
      <c r="H84" s="4"/>
      <c r="I84" s="28">
        <f t="shared" si="3"/>
        <v>0</v>
      </c>
      <c r="J84" s="28">
        <f t="shared" si="4"/>
        <v>0</v>
      </c>
      <c r="K84" s="29">
        <f t="shared" si="5"/>
        <v>0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s="2" customFormat="1" ht="25.95" customHeight="1" x14ac:dyDescent="0.3">
      <c r="A85" s="14">
        <v>77</v>
      </c>
      <c r="B85" s="15" t="s">
        <v>101</v>
      </c>
      <c r="C85" s="15" t="s">
        <v>21</v>
      </c>
      <c r="D85" s="16" t="s">
        <v>89</v>
      </c>
      <c r="E85" s="17">
        <v>4788</v>
      </c>
      <c r="F85" s="17"/>
      <c r="G85" s="17"/>
      <c r="H85" s="4"/>
      <c r="I85" s="28">
        <f t="shared" si="3"/>
        <v>0</v>
      </c>
      <c r="J85" s="28">
        <f t="shared" si="4"/>
        <v>0</v>
      </c>
      <c r="K85" s="29">
        <f t="shared" si="5"/>
        <v>0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s="2" customFormat="1" ht="25.95" customHeight="1" x14ac:dyDescent="0.3">
      <c r="A86" s="14">
        <v>78</v>
      </c>
      <c r="B86" s="15" t="s">
        <v>102</v>
      </c>
      <c r="C86" s="15" t="s">
        <v>27</v>
      </c>
      <c r="D86" s="16" t="s">
        <v>89</v>
      </c>
      <c r="E86" s="17"/>
      <c r="F86" s="17">
        <v>513</v>
      </c>
      <c r="G86" s="17"/>
      <c r="H86" s="4"/>
      <c r="I86" s="28">
        <f t="shared" si="3"/>
        <v>0</v>
      </c>
      <c r="J86" s="28">
        <f t="shared" si="4"/>
        <v>0</v>
      </c>
      <c r="K86" s="29">
        <f t="shared" si="5"/>
        <v>0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s="2" customFormat="1" ht="25.95" customHeight="1" x14ac:dyDescent="0.3">
      <c r="A87" s="14">
        <v>79</v>
      </c>
      <c r="B87" s="15" t="s">
        <v>103</v>
      </c>
      <c r="C87" s="15" t="s">
        <v>33</v>
      </c>
      <c r="D87" s="16" t="s">
        <v>89</v>
      </c>
      <c r="E87" s="17">
        <v>4788</v>
      </c>
      <c r="F87" s="17"/>
      <c r="G87" s="17"/>
      <c r="H87" s="4"/>
      <c r="I87" s="28">
        <f t="shared" si="3"/>
        <v>0</v>
      </c>
      <c r="J87" s="28">
        <f t="shared" si="4"/>
        <v>0</v>
      </c>
      <c r="K87" s="29">
        <f t="shared" si="5"/>
        <v>0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s="2" customFormat="1" ht="25.95" customHeight="1" x14ac:dyDescent="0.3">
      <c r="A88" s="14">
        <v>80</v>
      </c>
      <c r="B88" s="15" t="s">
        <v>104</v>
      </c>
      <c r="C88" s="15" t="s">
        <v>42</v>
      </c>
      <c r="D88" s="16" t="s">
        <v>89</v>
      </c>
      <c r="E88" s="17">
        <v>4032</v>
      </c>
      <c r="F88" s="17"/>
      <c r="G88" s="17"/>
      <c r="H88" s="4"/>
      <c r="I88" s="28">
        <f t="shared" si="3"/>
        <v>0</v>
      </c>
      <c r="J88" s="28">
        <f t="shared" si="4"/>
        <v>0</v>
      </c>
      <c r="K88" s="29">
        <f t="shared" si="5"/>
        <v>0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s="2" customFormat="1" ht="25.95" customHeight="1" x14ac:dyDescent="0.3">
      <c r="A89" s="14">
        <v>81</v>
      </c>
      <c r="B89" s="15" t="s">
        <v>105</v>
      </c>
      <c r="C89" s="15" t="s">
        <v>17</v>
      </c>
      <c r="D89" s="16" t="s">
        <v>89</v>
      </c>
      <c r="E89" s="17"/>
      <c r="F89" s="17">
        <v>513</v>
      </c>
      <c r="G89" s="17"/>
      <c r="H89" s="4"/>
      <c r="I89" s="28">
        <f t="shared" si="3"/>
        <v>0</v>
      </c>
      <c r="J89" s="28">
        <f t="shared" si="4"/>
        <v>0</v>
      </c>
      <c r="K89" s="29">
        <f t="shared" si="5"/>
        <v>0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s="2" customFormat="1" ht="25.95" customHeight="1" x14ac:dyDescent="0.3">
      <c r="A90" s="14">
        <v>82</v>
      </c>
      <c r="B90" s="15" t="s">
        <v>106</v>
      </c>
      <c r="C90" s="15" t="s">
        <v>26</v>
      </c>
      <c r="D90" s="16" t="s">
        <v>89</v>
      </c>
      <c r="E90" s="17">
        <v>4032</v>
      </c>
      <c r="F90" s="17"/>
      <c r="G90" s="17"/>
      <c r="H90" s="4"/>
      <c r="I90" s="28">
        <f t="shared" si="3"/>
        <v>0</v>
      </c>
      <c r="J90" s="28">
        <f t="shared" si="4"/>
        <v>0</v>
      </c>
      <c r="K90" s="29">
        <f t="shared" si="5"/>
        <v>0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s="2" customFormat="1" ht="25.95" customHeight="1" x14ac:dyDescent="0.3">
      <c r="A91" s="14">
        <v>83</v>
      </c>
      <c r="B91" s="15" t="s">
        <v>107</v>
      </c>
      <c r="C91" s="15" t="s">
        <v>25</v>
      </c>
      <c r="D91" s="16" t="s">
        <v>89</v>
      </c>
      <c r="E91" s="17"/>
      <c r="F91" s="17">
        <v>513</v>
      </c>
      <c r="G91" s="17"/>
      <c r="H91" s="4"/>
      <c r="I91" s="28">
        <f t="shared" si="3"/>
        <v>0</v>
      </c>
      <c r="J91" s="28">
        <f t="shared" si="4"/>
        <v>0</v>
      </c>
      <c r="K91" s="29">
        <f t="shared" si="5"/>
        <v>0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s="2" customFormat="1" ht="25.95" customHeight="1" x14ac:dyDescent="0.3">
      <c r="A92" s="14">
        <v>84</v>
      </c>
      <c r="B92" s="15" t="s">
        <v>108</v>
      </c>
      <c r="C92" s="15" t="s">
        <v>40</v>
      </c>
      <c r="D92" s="16" t="s">
        <v>89</v>
      </c>
      <c r="E92" s="17"/>
      <c r="F92" s="17">
        <v>621</v>
      </c>
      <c r="G92" s="17"/>
      <c r="H92" s="4"/>
      <c r="I92" s="28">
        <f t="shared" si="3"/>
        <v>0</v>
      </c>
      <c r="J92" s="28">
        <f t="shared" si="4"/>
        <v>0</v>
      </c>
      <c r="K92" s="29">
        <f t="shared" si="5"/>
        <v>0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s="2" customFormat="1" ht="25.95" customHeight="1" x14ac:dyDescent="0.3">
      <c r="A93" s="14">
        <v>85</v>
      </c>
      <c r="B93" s="15" t="s">
        <v>109</v>
      </c>
      <c r="C93" s="15" t="s">
        <v>26</v>
      </c>
      <c r="D93" s="16" t="s">
        <v>89</v>
      </c>
      <c r="E93" s="17"/>
      <c r="F93" s="17">
        <v>621</v>
      </c>
      <c r="G93" s="17"/>
      <c r="H93" s="4"/>
      <c r="I93" s="28">
        <f t="shared" si="3"/>
        <v>0</v>
      </c>
      <c r="J93" s="28">
        <f t="shared" si="4"/>
        <v>0</v>
      </c>
      <c r="K93" s="29">
        <f t="shared" si="5"/>
        <v>0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s="2" customFormat="1" ht="25.95" customHeight="1" x14ac:dyDescent="0.3">
      <c r="A94" s="14">
        <v>86</v>
      </c>
      <c r="B94" s="15" t="s">
        <v>110</v>
      </c>
      <c r="C94" s="15" t="s">
        <v>48</v>
      </c>
      <c r="D94" s="16" t="s">
        <v>89</v>
      </c>
      <c r="E94" s="17"/>
      <c r="F94" s="17">
        <v>513</v>
      </c>
      <c r="G94" s="17"/>
      <c r="H94" s="4"/>
      <c r="I94" s="28">
        <f t="shared" si="3"/>
        <v>0</v>
      </c>
      <c r="J94" s="28">
        <f t="shared" si="4"/>
        <v>0</v>
      </c>
      <c r="K94" s="29">
        <f t="shared" si="5"/>
        <v>0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s="2" customFormat="1" ht="25.95" customHeight="1" x14ac:dyDescent="0.3">
      <c r="A95" s="14">
        <v>87</v>
      </c>
      <c r="B95" s="15" t="s">
        <v>111</v>
      </c>
      <c r="C95" s="15" t="s">
        <v>21</v>
      </c>
      <c r="D95" s="16" t="s">
        <v>89</v>
      </c>
      <c r="E95" s="17">
        <v>4032</v>
      </c>
      <c r="F95" s="17"/>
      <c r="G95" s="17"/>
      <c r="H95" s="4"/>
      <c r="I95" s="28">
        <f t="shared" si="3"/>
        <v>0</v>
      </c>
      <c r="J95" s="28">
        <f t="shared" si="4"/>
        <v>0</v>
      </c>
      <c r="K95" s="29">
        <f t="shared" si="5"/>
        <v>0</v>
      </c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s="2" customFormat="1" ht="25.95" customHeight="1" x14ac:dyDescent="0.3">
      <c r="A96" s="14">
        <v>88</v>
      </c>
      <c r="B96" s="15" t="s">
        <v>112</v>
      </c>
      <c r="C96" s="15" t="s">
        <v>42</v>
      </c>
      <c r="D96" s="16" t="s">
        <v>89</v>
      </c>
      <c r="E96" s="17"/>
      <c r="F96" s="17">
        <v>621</v>
      </c>
      <c r="G96" s="17"/>
      <c r="H96" s="4"/>
      <c r="I96" s="28">
        <f t="shared" si="3"/>
        <v>0</v>
      </c>
      <c r="J96" s="28">
        <f t="shared" si="4"/>
        <v>0</v>
      </c>
      <c r="K96" s="29">
        <f t="shared" si="5"/>
        <v>0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s="2" customFormat="1" ht="25.95" customHeight="1" x14ac:dyDescent="0.3">
      <c r="A97" s="14">
        <v>89</v>
      </c>
      <c r="B97" s="15" t="s">
        <v>113</v>
      </c>
      <c r="C97" s="15" t="s">
        <v>18</v>
      </c>
      <c r="D97" s="16" t="s">
        <v>89</v>
      </c>
      <c r="E97" s="17"/>
      <c r="F97" s="17">
        <v>621</v>
      </c>
      <c r="G97" s="17"/>
      <c r="H97" s="4"/>
      <c r="I97" s="28">
        <f t="shared" si="3"/>
        <v>0</v>
      </c>
      <c r="J97" s="28">
        <f t="shared" si="4"/>
        <v>0</v>
      </c>
      <c r="K97" s="29">
        <f t="shared" si="5"/>
        <v>0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s="2" customFormat="1" ht="25.95" customHeight="1" x14ac:dyDescent="0.3">
      <c r="A98" s="14">
        <v>90</v>
      </c>
      <c r="B98" s="15" t="s">
        <v>114</v>
      </c>
      <c r="C98" s="15" t="s">
        <v>21</v>
      </c>
      <c r="D98" s="16" t="s">
        <v>89</v>
      </c>
      <c r="E98" s="17"/>
      <c r="F98" s="17">
        <v>621</v>
      </c>
      <c r="G98" s="17"/>
      <c r="H98" s="4"/>
      <c r="I98" s="28">
        <f t="shared" si="3"/>
        <v>0</v>
      </c>
      <c r="J98" s="28">
        <f t="shared" si="4"/>
        <v>0</v>
      </c>
      <c r="K98" s="29">
        <f t="shared" si="5"/>
        <v>0</v>
      </c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s="2" customFormat="1" ht="25.95" customHeight="1" x14ac:dyDescent="0.3">
      <c r="A99" s="14">
        <v>91</v>
      </c>
      <c r="B99" s="15" t="s">
        <v>115</v>
      </c>
      <c r="C99" s="15" t="s">
        <v>18</v>
      </c>
      <c r="D99" s="16" t="s">
        <v>89</v>
      </c>
      <c r="E99" s="17"/>
      <c r="F99" s="17">
        <v>513</v>
      </c>
      <c r="G99" s="17"/>
      <c r="H99" s="4"/>
      <c r="I99" s="28">
        <f t="shared" si="3"/>
        <v>0</v>
      </c>
      <c r="J99" s="28">
        <f t="shared" si="4"/>
        <v>0</v>
      </c>
      <c r="K99" s="29">
        <f t="shared" si="5"/>
        <v>0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s="2" customFormat="1" ht="25.95" customHeight="1" x14ac:dyDescent="0.3">
      <c r="A100" s="14">
        <v>92</v>
      </c>
      <c r="B100" s="15" t="s">
        <v>116</v>
      </c>
      <c r="C100" s="15" t="s">
        <v>35</v>
      </c>
      <c r="D100" s="16" t="s">
        <v>89</v>
      </c>
      <c r="E100" s="17"/>
      <c r="F100" s="17">
        <v>621</v>
      </c>
      <c r="G100" s="17"/>
      <c r="H100" s="4"/>
      <c r="I100" s="28">
        <f t="shared" si="3"/>
        <v>0</v>
      </c>
      <c r="J100" s="28">
        <f t="shared" si="4"/>
        <v>0</v>
      </c>
      <c r="K100" s="29">
        <f t="shared" si="5"/>
        <v>0</v>
      </c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s="2" customFormat="1" ht="25.95" customHeight="1" x14ac:dyDescent="0.3">
      <c r="A101" s="14">
        <v>93</v>
      </c>
      <c r="B101" s="15" t="s">
        <v>117</v>
      </c>
      <c r="C101" s="15" t="s">
        <v>42</v>
      </c>
      <c r="D101" s="16" t="s">
        <v>89</v>
      </c>
      <c r="E101" s="17"/>
      <c r="F101" s="17">
        <v>513</v>
      </c>
      <c r="G101" s="17"/>
      <c r="H101" s="4"/>
      <c r="I101" s="28">
        <f t="shared" si="3"/>
        <v>0</v>
      </c>
      <c r="J101" s="28">
        <f t="shared" si="4"/>
        <v>0</v>
      </c>
      <c r="K101" s="29">
        <f t="shared" si="5"/>
        <v>0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s="2" customFormat="1" ht="25.95" customHeight="1" x14ac:dyDescent="0.3">
      <c r="A102" s="14">
        <v>94</v>
      </c>
      <c r="B102" s="15" t="s">
        <v>118</v>
      </c>
      <c r="C102" s="15" t="s">
        <v>27</v>
      </c>
      <c r="D102" s="16" t="s">
        <v>89</v>
      </c>
      <c r="E102" s="17"/>
      <c r="F102" s="17">
        <v>513</v>
      </c>
      <c r="G102" s="17"/>
      <c r="H102" s="4"/>
      <c r="I102" s="28">
        <f t="shared" si="3"/>
        <v>0</v>
      </c>
      <c r="J102" s="28">
        <f t="shared" si="4"/>
        <v>0</v>
      </c>
      <c r="K102" s="29">
        <f t="shared" si="5"/>
        <v>0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s="2" customFormat="1" ht="25.95" customHeight="1" x14ac:dyDescent="0.3">
      <c r="A103" s="14">
        <v>95</v>
      </c>
      <c r="B103" s="15" t="s">
        <v>119</v>
      </c>
      <c r="C103" s="15" t="s">
        <v>27</v>
      </c>
      <c r="D103" s="16" t="s">
        <v>89</v>
      </c>
      <c r="E103" s="17"/>
      <c r="F103" s="17">
        <v>513</v>
      </c>
      <c r="G103" s="17"/>
      <c r="H103" s="4"/>
      <c r="I103" s="28">
        <f t="shared" si="3"/>
        <v>0</v>
      </c>
      <c r="J103" s="28">
        <f t="shared" si="4"/>
        <v>0</v>
      </c>
      <c r="K103" s="29">
        <f t="shared" si="5"/>
        <v>0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s="2" customFormat="1" ht="25.95" customHeight="1" x14ac:dyDescent="0.3">
      <c r="A104" s="14">
        <v>96</v>
      </c>
      <c r="B104" s="15" t="s">
        <v>73</v>
      </c>
      <c r="C104" s="15" t="s">
        <v>18</v>
      </c>
      <c r="D104" s="16" t="s">
        <v>89</v>
      </c>
      <c r="E104" s="17"/>
      <c r="F104" s="17">
        <v>621</v>
      </c>
      <c r="G104" s="17"/>
      <c r="H104" s="4"/>
      <c r="I104" s="28">
        <f t="shared" si="3"/>
        <v>0</v>
      </c>
      <c r="J104" s="28">
        <f t="shared" si="4"/>
        <v>0</v>
      </c>
      <c r="K104" s="29">
        <f t="shared" si="5"/>
        <v>0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s="2" customFormat="1" ht="25.95" customHeight="1" x14ac:dyDescent="0.3">
      <c r="A105" s="14">
        <v>97</v>
      </c>
      <c r="B105" s="15" t="s">
        <v>120</v>
      </c>
      <c r="C105" s="15" t="s">
        <v>18</v>
      </c>
      <c r="D105" s="16" t="s">
        <v>89</v>
      </c>
      <c r="E105" s="17"/>
      <c r="F105" s="17">
        <v>621</v>
      </c>
      <c r="G105" s="17"/>
      <c r="H105" s="4"/>
      <c r="I105" s="28">
        <f t="shared" si="3"/>
        <v>0</v>
      </c>
      <c r="J105" s="28">
        <f t="shared" si="4"/>
        <v>0</v>
      </c>
      <c r="K105" s="29">
        <f t="shared" si="5"/>
        <v>0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s="2" customFormat="1" ht="25.95" customHeight="1" x14ac:dyDescent="0.3">
      <c r="A106" s="14">
        <v>98</v>
      </c>
      <c r="B106" s="15" t="s">
        <v>121</v>
      </c>
      <c r="C106" s="15" t="s">
        <v>35</v>
      </c>
      <c r="D106" s="16" t="s">
        <v>89</v>
      </c>
      <c r="E106" s="17"/>
      <c r="F106" s="17">
        <v>621</v>
      </c>
      <c r="G106" s="17"/>
      <c r="H106" s="4"/>
      <c r="I106" s="28">
        <f t="shared" si="3"/>
        <v>0</v>
      </c>
      <c r="J106" s="28">
        <f t="shared" si="4"/>
        <v>0</v>
      </c>
      <c r="K106" s="29">
        <f t="shared" si="5"/>
        <v>0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s="2" customFormat="1" ht="25.95" customHeight="1" x14ac:dyDescent="0.3">
      <c r="A107" s="14">
        <v>99</v>
      </c>
      <c r="B107" s="15" t="s">
        <v>122</v>
      </c>
      <c r="C107" s="15" t="s">
        <v>33</v>
      </c>
      <c r="D107" s="16" t="s">
        <v>89</v>
      </c>
      <c r="E107" s="17">
        <v>4611.6000000000004</v>
      </c>
      <c r="F107" s="17"/>
      <c r="G107" s="17"/>
      <c r="H107" s="4"/>
      <c r="I107" s="28">
        <f t="shared" si="3"/>
        <v>0</v>
      </c>
      <c r="J107" s="28">
        <f t="shared" si="4"/>
        <v>0</v>
      </c>
      <c r="K107" s="29">
        <f t="shared" si="5"/>
        <v>0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s="2" customFormat="1" ht="25.95" customHeight="1" x14ac:dyDescent="0.3">
      <c r="A108" s="14">
        <v>100</v>
      </c>
      <c r="B108" s="15" t="s">
        <v>123</v>
      </c>
      <c r="C108" s="15" t="s">
        <v>21</v>
      </c>
      <c r="D108" s="16" t="s">
        <v>89</v>
      </c>
      <c r="E108" s="17">
        <v>4788</v>
      </c>
      <c r="F108" s="17"/>
      <c r="G108" s="17"/>
      <c r="H108" s="4"/>
      <c r="I108" s="28">
        <f t="shared" si="3"/>
        <v>0</v>
      </c>
      <c r="J108" s="28">
        <f t="shared" si="4"/>
        <v>0</v>
      </c>
      <c r="K108" s="29">
        <f t="shared" si="5"/>
        <v>0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s="2" customFormat="1" ht="25.95" customHeight="1" x14ac:dyDescent="0.3">
      <c r="A109" s="14">
        <v>101</v>
      </c>
      <c r="B109" s="15" t="s">
        <v>124</v>
      </c>
      <c r="C109" s="15" t="s">
        <v>19</v>
      </c>
      <c r="D109" s="16" t="s">
        <v>89</v>
      </c>
      <c r="E109" s="17"/>
      <c r="F109" s="17">
        <v>621</v>
      </c>
      <c r="G109" s="17"/>
      <c r="H109" s="4"/>
      <c r="I109" s="28">
        <f t="shared" si="3"/>
        <v>0</v>
      </c>
      <c r="J109" s="28">
        <f t="shared" si="4"/>
        <v>0</v>
      </c>
      <c r="K109" s="29">
        <f t="shared" si="5"/>
        <v>0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s="2" customFormat="1" ht="25.95" customHeight="1" x14ac:dyDescent="0.3">
      <c r="A110" s="14">
        <v>102</v>
      </c>
      <c r="B110" s="15" t="s">
        <v>125</v>
      </c>
      <c r="C110" s="15" t="s">
        <v>42</v>
      </c>
      <c r="D110" s="16" t="s">
        <v>89</v>
      </c>
      <c r="E110" s="17">
        <v>4788</v>
      </c>
      <c r="F110" s="17"/>
      <c r="G110" s="17"/>
      <c r="H110" s="4"/>
      <c r="I110" s="28">
        <f t="shared" si="3"/>
        <v>0</v>
      </c>
      <c r="J110" s="28">
        <f t="shared" si="4"/>
        <v>0</v>
      </c>
      <c r="K110" s="29">
        <f t="shared" si="5"/>
        <v>0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s="2" customFormat="1" ht="25.95" customHeight="1" x14ac:dyDescent="0.3">
      <c r="A111" s="14">
        <v>103</v>
      </c>
      <c r="B111" s="15" t="s">
        <v>126</v>
      </c>
      <c r="C111" s="15" t="s">
        <v>33</v>
      </c>
      <c r="D111" s="16" t="s">
        <v>89</v>
      </c>
      <c r="E111" s="17">
        <v>5476.8</v>
      </c>
      <c r="F111" s="17"/>
      <c r="G111" s="17"/>
      <c r="H111" s="4"/>
      <c r="I111" s="28">
        <f t="shared" si="3"/>
        <v>0</v>
      </c>
      <c r="J111" s="28">
        <f t="shared" si="4"/>
        <v>0</v>
      </c>
      <c r="K111" s="29">
        <f t="shared" si="5"/>
        <v>0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2" customFormat="1" ht="25.95" customHeight="1" x14ac:dyDescent="0.3">
      <c r="A112" s="14">
        <v>104</v>
      </c>
      <c r="B112" s="15" t="s">
        <v>127</v>
      </c>
      <c r="C112" s="15" t="s">
        <v>27</v>
      </c>
      <c r="D112" s="16" t="s">
        <v>89</v>
      </c>
      <c r="E112" s="17">
        <v>4788</v>
      </c>
      <c r="F112" s="17"/>
      <c r="G112" s="17"/>
      <c r="H112" s="4"/>
      <c r="I112" s="28">
        <f t="shared" si="3"/>
        <v>0</v>
      </c>
      <c r="J112" s="28">
        <f t="shared" si="4"/>
        <v>0</v>
      </c>
      <c r="K112" s="29">
        <f t="shared" si="5"/>
        <v>0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s="2" customFormat="1" ht="25.95" customHeight="1" x14ac:dyDescent="0.3">
      <c r="A113" s="14">
        <v>105</v>
      </c>
      <c r="B113" s="15" t="s">
        <v>128</v>
      </c>
      <c r="C113" s="15" t="s">
        <v>26</v>
      </c>
      <c r="D113" s="16" t="s">
        <v>89</v>
      </c>
      <c r="E113" s="17"/>
      <c r="F113" s="17">
        <v>621</v>
      </c>
      <c r="G113" s="17"/>
      <c r="H113" s="4"/>
      <c r="I113" s="28">
        <f t="shared" si="3"/>
        <v>0</v>
      </c>
      <c r="J113" s="28">
        <f t="shared" si="4"/>
        <v>0</v>
      </c>
      <c r="K113" s="29">
        <f t="shared" si="5"/>
        <v>0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s="2" customFormat="1" ht="25.95" customHeight="1" x14ac:dyDescent="0.3">
      <c r="A114" s="14">
        <v>106</v>
      </c>
      <c r="B114" s="15" t="s">
        <v>129</v>
      </c>
      <c r="C114" s="15" t="s">
        <v>27</v>
      </c>
      <c r="D114" s="16" t="s">
        <v>89</v>
      </c>
      <c r="E114" s="17">
        <v>4032</v>
      </c>
      <c r="F114" s="17"/>
      <c r="G114" s="17"/>
      <c r="H114" s="4"/>
      <c r="I114" s="28">
        <f t="shared" si="3"/>
        <v>0</v>
      </c>
      <c r="J114" s="28">
        <f t="shared" si="4"/>
        <v>0</v>
      </c>
      <c r="K114" s="29">
        <f t="shared" si="5"/>
        <v>0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s="2" customFormat="1" ht="25.95" customHeight="1" x14ac:dyDescent="0.3">
      <c r="A115" s="14">
        <v>107</v>
      </c>
      <c r="B115" s="15" t="s">
        <v>130</v>
      </c>
      <c r="C115" s="15" t="s">
        <v>25</v>
      </c>
      <c r="D115" s="16" t="s">
        <v>89</v>
      </c>
      <c r="E115" s="17">
        <v>4032</v>
      </c>
      <c r="F115" s="17"/>
      <c r="G115" s="17"/>
      <c r="H115" s="4"/>
      <c r="I115" s="28">
        <f t="shared" si="3"/>
        <v>0</v>
      </c>
      <c r="J115" s="28">
        <f t="shared" si="4"/>
        <v>0</v>
      </c>
      <c r="K115" s="29">
        <f t="shared" si="5"/>
        <v>0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s="2" customFormat="1" ht="25.95" customHeight="1" x14ac:dyDescent="0.3">
      <c r="A116" s="14">
        <v>108</v>
      </c>
      <c r="B116" s="15" t="s">
        <v>131</v>
      </c>
      <c r="C116" s="15" t="s">
        <v>27</v>
      </c>
      <c r="D116" s="16" t="s">
        <v>89</v>
      </c>
      <c r="E116" s="17">
        <v>4788</v>
      </c>
      <c r="F116" s="17"/>
      <c r="G116" s="17"/>
      <c r="H116" s="4"/>
      <c r="I116" s="28">
        <f t="shared" si="3"/>
        <v>0</v>
      </c>
      <c r="J116" s="28">
        <f t="shared" si="4"/>
        <v>0</v>
      </c>
      <c r="K116" s="29">
        <f t="shared" si="5"/>
        <v>0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s="2" customFormat="1" ht="25.95" customHeight="1" x14ac:dyDescent="0.3">
      <c r="A117" s="14">
        <v>109</v>
      </c>
      <c r="B117" s="15" t="s">
        <v>132</v>
      </c>
      <c r="C117" s="15" t="s">
        <v>21</v>
      </c>
      <c r="D117" s="16" t="s">
        <v>89</v>
      </c>
      <c r="E117" s="17"/>
      <c r="F117" s="17">
        <v>621</v>
      </c>
      <c r="G117" s="17"/>
      <c r="H117" s="4"/>
      <c r="I117" s="28">
        <f t="shared" si="3"/>
        <v>0</v>
      </c>
      <c r="J117" s="28">
        <f t="shared" si="4"/>
        <v>0</v>
      </c>
      <c r="K117" s="29">
        <f t="shared" si="5"/>
        <v>0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s="2" customFormat="1" ht="25.95" customHeight="1" x14ac:dyDescent="0.3">
      <c r="A118" s="14">
        <v>110</v>
      </c>
      <c r="B118" s="15" t="s">
        <v>133</v>
      </c>
      <c r="C118" s="15" t="s">
        <v>15</v>
      </c>
      <c r="D118" s="16" t="s">
        <v>89</v>
      </c>
      <c r="E118" s="17"/>
      <c r="F118" s="17">
        <v>513</v>
      </c>
      <c r="G118" s="17"/>
      <c r="H118" s="4"/>
      <c r="I118" s="28">
        <f t="shared" si="3"/>
        <v>0</v>
      </c>
      <c r="J118" s="28">
        <f t="shared" si="4"/>
        <v>0</v>
      </c>
      <c r="K118" s="29">
        <f t="shared" si="5"/>
        <v>0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s="2" customFormat="1" ht="25.95" customHeight="1" x14ac:dyDescent="0.3">
      <c r="A119" s="14">
        <v>111</v>
      </c>
      <c r="B119" s="15" t="s">
        <v>134</v>
      </c>
      <c r="C119" s="15" t="s">
        <v>21</v>
      </c>
      <c r="D119" s="16" t="s">
        <v>89</v>
      </c>
      <c r="E119" s="17"/>
      <c r="F119" s="17">
        <v>513</v>
      </c>
      <c r="G119" s="17"/>
      <c r="H119" s="4"/>
      <c r="I119" s="28">
        <f t="shared" si="3"/>
        <v>0</v>
      </c>
      <c r="J119" s="28">
        <f t="shared" si="4"/>
        <v>0</v>
      </c>
      <c r="K119" s="29">
        <f t="shared" si="5"/>
        <v>0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s="2" customFormat="1" ht="25.95" customHeight="1" x14ac:dyDescent="0.3">
      <c r="A120" s="14">
        <v>112</v>
      </c>
      <c r="B120" s="15" t="s">
        <v>135</v>
      </c>
      <c r="C120" s="15" t="s">
        <v>21</v>
      </c>
      <c r="D120" s="16" t="s">
        <v>89</v>
      </c>
      <c r="E120" s="17"/>
      <c r="F120" s="17">
        <v>513</v>
      </c>
      <c r="G120" s="17"/>
      <c r="H120" s="4"/>
      <c r="I120" s="28">
        <f t="shared" si="3"/>
        <v>0</v>
      </c>
      <c r="J120" s="28">
        <f t="shared" si="4"/>
        <v>0</v>
      </c>
      <c r="K120" s="29">
        <f t="shared" si="5"/>
        <v>0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s="2" customFormat="1" ht="25.95" customHeight="1" x14ac:dyDescent="0.3">
      <c r="A121" s="14">
        <v>113</v>
      </c>
      <c r="B121" s="15" t="s">
        <v>136</v>
      </c>
      <c r="C121" s="15" t="s">
        <v>137</v>
      </c>
      <c r="D121" s="16" t="s">
        <v>89</v>
      </c>
      <c r="E121" s="17">
        <v>4032</v>
      </c>
      <c r="F121" s="17"/>
      <c r="G121" s="17"/>
      <c r="H121" s="4"/>
      <c r="I121" s="28">
        <f t="shared" si="3"/>
        <v>0</v>
      </c>
      <c r="J121" s="28">
        <f t="shared" si="4"/>
        <v>0</v>
      </c>
      <c r="K121" s="29">
        <f t="shared" si="5"/>
        <v>0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s="2" customFormat="1" ht="25.95" customHeight="1" thickBot="1" x14ac:dyDescent="0.35">
      <c r="A122" s="8">
        <v>114</v>
      </c>
      <c r="B122" s="4" t="s">
        <v>138</v>
      </c>
      <c r="C122" s="4" t="s">
        <v>15</v>
      </c>
      <c r="D122" s="3" t="s">
        <v>139</v>
      </c>
      <c r="E122" s="13"/>
      <c r="F122" s="13">
        <v>4284</v>
      </c>
      <c r="G122" s="13"/>
      <c r="H122" s="4"/>
      <c r="I122" s="28">
        <f t="shared" si="3"/>
        <v>0</v>
      </c>
      <c r="J122" s="28">
        <f t="shared" si="4"/>
        <v>0</v>
      </c>
      <c r="K122" s="29">
        <f t="shared" si="5"/>
        <v>0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s="1" customFormat="1" ht="28.5" customHeight="1" thickBot="1" x14ac:dyDescent="0.35">
      <c r="A123" s="38" t="s">
        <v>9</v>
      </c>
      <c r="B123" s="39"/>
      <c r="C123" s="39"/>
      <c r="D123" s="39"/>
      <c r="E123" s="24">
        <f>SUM(E9:E122)</f>
        <v>132459.60000000003</v>
      </c>
      <c r="F123" s="24">
        <f>SUM(F9:F122)</f>
        <v>108108</v>
      </c>
      <c r="G123" s="24"/>
      <c r="H123" s="25"/>
      <c r="I123" s="26">
        <f>SUM(I17:I122)</f>
        <v>0</v>
      </c>
      <c r="J123" s="26">
        <f>SUM(J17:J122)</f>
        <v>0</v>
      </c>
      <c r="K123" s="27">
        <f>SUM(K9:K122)</f>
        <v>0</v>
      </c>
      <c r="L123" s="10"/>
      <c r="M123" s="10"/>
      <c r="N123" s="10"/>
      <c r="O123" s="10">
        <f>SUM(O9:O122)</f>
        <v>0</v>
      </c>
      <c r="P123" s="10"/>
      <c r="Q123" s="10"/>
      <c r="R123" s="10"/>
      <c r="S123" s="10"/>
      <c r="T123" s="10"/>
      <c r="U123" s="10"/>
    </row>
    <row r="124" spans="1:21" s="36" customFormat="1" ht="15.6" x14ac:dyDescent="0.3">
      <c r="A124" s="30" t="s">
        <v>146</v>
      </c>
      <c r="B124" s="37" t="s">
        <v>147</v>
      </c>
      <c r="C124" s="31"/>
      <c r="D124" s="32"/>
      <c r="E124" s="33"/>
      <c r="F124" s="33"/>
      <c r="G124" s="33"/>
      <c r="H124" s="34"/>
      <c r="I124" s="34"/>
      <c r="J124" s="34"/>
      <c r="K124" s="34"/>
      <c r="L124" s="35"/>
      <c r="M124" s="35"/>
      <c r="N124" s="35"/>
      <c r="O124" s="35"/>
      <c r="P124" s="35"/>
      <c r="Q124" s="35"/>
      <c r="R124" s="35"/>
      <c r="S124" s="35"/>
      <c r="T124" s="35"/>
      <c r="U124" s="35"/>
    </row>
  </sheetData>
  <mergeCells count="7">
    <mergeCell ref="A123:D123"/>
    <mergeCell ref="A1:K2"/>
    <mergeCell ref="A3:B3"/>
    <mergeCell ref="D3:K7"/>
    <mergeCell ref="A4:B4"/>
    <mergeCell ref="A6:B7"/>
    <mergeCell ref="C6:C7"/>
  </mergeCell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HER-HERAT WINTERIZATION 2024</vt:lpstr>
      <vt:lpstr>'HER-HERAT WINTERIZATION 2024'!Print_Area</vt:lpstr>
      <vt:lpstr>'HER-HERAT WINTERIZATION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RaEEs JawaID</dc:creator>
  <cp:lastModifiedBy>Mohammad Edris Emami</cp:lastModifiedBy>
  <dcterms:created xsi:type="dcterms:W3CDTF">2022-06-13T09:15:57Z</dcterms:created>
  <dcterms:modified xsi:type="dcterms:W3CDTF">2024-10-21T05:43:17Z</dcterms:modified>
</cp:coreProperties>
</file>